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O:\DAE\DDFEDER\STJEE\5 OSP\2.8 MOBILITE\AAP Mobilité douce\0_Préparation AAP 2024\3_Annexes &amp; PJ DS\"/>
    </mc:Choice>
  </mc:AlternateContent>
  <xr:revisionPtr revIDLastSave="0" documentId="8_{64D410A0-66CF-42B2-BE81-A02F152AB75E}" xr6:coauthVersionLast="47" xr6:coauthVersionMax="47" xr10:uidLastSave="{00000000-0000-0000-0000-000000000000}"/>
  <bookViews>
    <workbookView xWindow="-110" yWindow="-110" windowWidth="19420" windowHeight="11500" activeTab="3" xr2:uid="{A47D2633-1E4B-4BE4-9739-6DE1B7FFDD94}"/>
  </bookViews>
  <sheets>
    <sheet name="NOTICE" sheetId="9" r:id="rId1"/>
    <sheet name="SYNTHESE" sheetId="5" r:id="rId2"/>
    <sheet name="DEPENSES" sheetId="1" r:id="rId3"/>
    <sheet name="RESSOURCES" sheetId="2" r:id="rId4"/>
    <sheet name="MENUS CHOIX" sheetId="4" state="hidden" r:id="rId5"/>
  </sheets>
  <definedNames>
    <definedName name="_xlnm.Print_Area" localSheetId="2">DEPENSES!$A$1:$H$28</definedName>
    <definedName name="_xlnm.Print_Area" localSheetId="3">RESSOURCES!$A$1:$K$34</definedName>
    <definedName name="_xlnm.Print_Area" localSheetId="1">SYNTHESE!$A$1:$E$31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1" l="1"/>
  <c r="B18" i="5"/>
  <c r="G26" i="1" l="1"/>
  <c r="G27" i="1" s="1"/>
  <c r="C17" i="5"/>
  <c r="H26" i="1" l="1"/>
  <c r="H17" i="2"/>
  <c r="J17" i="2" s="1"/>
  <c r="B6" i="2" l="1"/>
  <c r="A6" i="1"/>
  <c r="C11" i="5"/>
  <c r="B11" i="5"/>
  <c r="H19" i="1" l="1"/>
  <c r="B13" i="1" l="1"/>
  <c r="D12" i="2"/>
  <c r="D11" i="2"/>
  <c r="C10" i="2"/>
  <c r="B17" i="5"/>
  <c r="E22" i="5" l="1"/>
  <c r="E20" i="5"/>
  <c r="E19" i="5"/>
  <c r="E18" i="5"/>
  <c r="E17" i="5"/>
  <c r="C10" i="5"/>
  <c r="C9" i="5"/>
  <c r="C8" i="5"/>
  <c r="J28" i="2"/>
  <c r="J27" i="2"/>
  <c r="J19" i="2"/>
  <c r="J20" i="2"/>
  <c r="J21" i="2"/>
  <c r="J22" i="2"/>
  <c r="J23" i="2"/>
  <c r="J24" i="2"/>
  <c r="J25" i="2"/>
  <c r="J18" i="2"/>
  <c r="H26" i="2"/>
  <c r="H30" i="2" s="1"/>
  <c r="H29" i="2"/>
  <c r="E23" i="5" s="1"/>
  <c r="C9" i="2"/>
  <c r="C8" i="2"/>
  <c r="E21" i="5" l="1"/>
  <c r="H31" i="2" l="1"/>
  <c r="J30" i="2"/>
  <c r="E24" i="5"/>
  <c r="C18" i="5"/>
  <c r="H32" i="2" l="1"/>
  <c r="I31" i="2" s="1"/>
  <c r="E25" i="5"/>
  <c r="C19" i="5"/>
  <c r="I30" i="2" l="1"/>
  <c r="I19" i="2"/>
  <c r="I23" i="2"/>
  <c r="I18" i="2"/>
  <c r="I20" i="2"/>
  <c r="I24" i="2"/>
  <c r="I28" i="2"/>
  <c r="I21" i="2"/>
  <c r="I25" i="2"/>
  <c r="I27" i="2"/>
  <c r="I22" i="2"/>
  <c r="I17" i="2"/>
  <c r="E26" i="5"/>
  <c r="E28" i="5" s="1"/>
  <c r="I26" i="2"/>
  <c r="I29" i="2"/>
  <c r="J32" i="2"/>
  <c r="I32" i="2" l="1"/>
  <c r="D2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6" authorId="0" shapeId="0" xr:uid="{78021B8D-B86B-483F-BE4B-F0FDB468E1C5}">
      <text>
        <r>
          <rPr>
            <b/>
            <sz val="9"/>
            <color indexed="81"/>
            <rFont val="Tahoma"/>
            <family val="2"/>
          </rPr>
          <t>Ici se retrouvent les catégories de dépenses inscrites dans e-Synergie</t>
        </r>
      </text>
    </comment>
    <comment ref="C16" authorId="0" shapeId="0" xr:uid="{8CE76F9B-CE7D-4201-8C98-1305D8861AB9}">
      <text>
        <r>
          <rPr>
            <b/>
            <sz val="9"/>
            <color indexed="81"/>
            <rFont val="Tahoma"/>
            <family val="2"/>
          </rPr>
          <t xml:space="preserve">Report automatique de l'onglet 'Dépenses' </t>
        </r>
      </text>
    </comment>
    <comment ref="E16"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<sst xmlns="http://schemas.openxmlformats.org/spreadsheetml/2006/main" count="169" uniqueCount="103">
  <si>
    <t xml:space="preserve">ANNEXE 1 - PLAN DE FINANCEMENT " NOTICE " </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</si>
  <si>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</si>
  <si>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</si>
  <si>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</si>
  <si>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Onglet "Synthèse"</t>
  </si>
  <si>
    <t>Il est automatiquement rempli à partir des saisies effectuées dans les onglets "Dépenses" et "Ressources"</t>
  </si>
  <si>
    <t>Ce sont ces informations qui seront à saisir dans e-Synergie.</t>
  </si>
  <si>
    <t>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</si>
  <si>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</si>
  <si>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</si>
  <si>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Onglet "Ressources" </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</si>
  <si>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</si>
  <si>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</si>
  <si>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</si>
  <si>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</si>
  <si>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</si>
  <si>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t xml:space="preserve">ANNEXE 1 - PLAN DE FINANCEMENT " SYNTHESE " </t>
  </si>
  <si>
    <t>Version 1 - 30/04/2022</t>
  </si>
  <si>
    <t>Intitulé du projet :</t>
  </si>
  <si>
    <t>Nom ou Raison Sociale</t>
  </si>
  <si>
    <t xml:space="preserve">  Seuls les montants prévisonnels de dépenses (par catégorie) et de ressources (par financeur) sont à saisir dans la demande d'aide d'e-Synergie</t>
  </si>
  <si>
    <t>DEPENSES</t>
  </si>
  <si>
    <t xml:space="preserve">MONTANT PREVISIONNEL TOTAL </t>
  </si>
  <si>
    <t xml:space="preserve">RESSOURCES </t>
  </si>
  <si>
    <t>UNION EUROPEENNE</t>
  </si>
  <si>
    <r>
      <t>ETAT</t>
    </r>
    <r>
      <rPr>
        <sz val="11"/>
        <color theme="1"/>
        <rFont val="Calibri"/>
        <family val="2"/>
        <scheme val="minor"/>
      </rPr>
      <t xml:space="preserve"> </t>
    </r>
    <r>
      <rPr>
        <sz val="9"/>
        <color theme="1"/>
        <rFont val="Calibri"/>
        <family val="2"/>
        <scheme val="minor"/>
      </rPr>
      <t>(Ministère ou agence, ou établissement public à préciser)</t>
    </r>
  </si>
  <si>
    <t>REGION SUD PROVENCE ALPES COTE D'AZUR</t>
  </si>
  <si>
    <r>
      <t xml:space="preserve">AUTRE COLLECTIVITE </t>
    </r>
    <r>
      <rPr>
        <sz val="9"/>
        <color theme="1"/>
        <rFont val="Calibri"/>
        <family val="2"/>
        <scheme val="minor"/>
      </rPr>
      <t>(à préciser)</t>
    </r>
  </si>
  <si>
    <t>TOTAL FINANCEMENTS PUBLICS</t>
  </si>
  <si>
    <r>
      <t xml:space="preserve">FINANCEMENT PRIVE </t>
    </r>
    <r>
      <rPr>
        <sz val="9"/>
        <color theme="1"/>
        <rFont val="Calibri"/>
        <family val="2"/>
        <scheme val="minor"/>
      </rPr>
      <t>(à préciser)</t>
    </r>
  </si>
  <si>
    <t>TOTAL FINANCEMENTS PRIVES</t>
  </si>
  <si>
    <t>AUTOFINANCEMENT</t>
  </si>
  <si>
    <t>TOTAL AUTOFINANCEMENT</t>
  </si>
  <si>
    <t>TOTAL DES DEPENSES</t>
  </si>
  <si>
    <t>TOTAL DES RESSOURCES</t>
  </si>
  <si>
    <t xml:space="preserve">ANNEXE 1 - PLAN DE FINANCEMENT "DEPENSES" </t>
  </si>
  <si>
    <t>PROGRAMME PROVENCE ALPES COTE D'AZUR ET MASSIF DES ALPES FEDER FSE+ FTJ 2021 - 2027</t>
  </si>
  <si>
    <t>à compléter</t>
  </si>
  <si>
    <t>Nom ou Raison Sociale (pas de sigle)</t>
  </si>
  <si>
    <t>à compléter (SUD*****)</t>
  </si>
  <si>
    <t xml:space="preserve">Inscrire ici les dates prévisionnelles de votre projet </t>
  </si>
  <si>
    <t xml:space="preserve">Début </t>
  </si>
  <si>
    <t>Fin</t>
  </si>
  <si>
    <t xml:space="preserve">soit une durée de </t>
  </si>
  <si>
    <t>mois</t>
  </si>
  <si>
    <t xml:space="preserve">Le projet  est déclaré </t>
  </si>
  <si>
    <t>CATEGORIE DE DEPENSES</t>
  </si>
  <si>
    <t>LIBELLE DU POSTE DE DEPENSES</t>
  </si>
  <si>
    <t>BREVE DESCRIPTION DE SON CONTENU</t>
  </si>
  <si>
    <t>NATURE</t>
  </si>
  <si>
    <t>CETTE DEPENSE EST ELLE ENGAGEE A LA DATE DU DEPOT ?</t>
  </si>
  <si>
    <t>CLE DE REPARTITION 
LE CAS ECHEANT</t>
  </si>
  <si>
    <t>% 
ET ALERTES AUTOMATISEES</t>
  </si>
  <si>
    <t>Choisir ici la catégorie de dépenses autorisées par l'AAP</t>
  </si>
  <si>
    <t>renseigner ici les dépenses liées à la catégorie de dépenses ci-dessus</t>
  </si>
  <si>
    <t>Taux forfaitaire</t>
  </si>
  <si>
    <t>Choisir ici la catégorie de dépenses (couverte par le taux de l'OCS applicable)</t>
  </si>
  <si>
    <t xml:space="preserve">Dates prévisionnelles de votre projet </t>
  </si>
  <si>
    <t xml:space="preserve">ANNEXE 1 - PLAN DE FINANCEMENT "RESSOURCES" </t>
  </si>
  <si>
    <t>PROGRAMME SUD PROVENCE ALPES COTE D'AZUR  ET MASSIF ALPIN FEDER FSE FTJ 2021 - 2027</t>
  </si>
  <si>
    <t>FINANCEURS</t>
  </si>
  <si>
    <t xml:space="preserve"> DEMANDE DE COFINANCEMENT
 (date et référence d'obtention de l'aide,...)</t>
  </si>
  <si>
    <t>COUT TOTAL RETENU (par le cofinanceur)</t>
  </si>
  <si>
    <t>MONTANT ACCORDE
(par le cofinanceur)</t>
  </si>
  <si>
    <t>DUREE PREVISIONNELLE DU PROJET 
(dans les demandes déposées chez les cofinanceurs)</t>
  </si>
  <si>
    <t>METHODE DE PRORATISATION 
(le cas échéant)</t>
  </si>
  <si>
    <t>MONTANT VALORISE DANS LA DEMANDE D'AIDE</t>
  </si>
  <si>
    <t>%</t>
  </si>
  <si>
    <t>ALERTES AUTOMATISEES</t>
  </si>
  <si>
    <t>Ne rien saisir</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</si>
  <si>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</si>
  <si>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</si>
  <si>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</si>
  <si>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</si>
  <si>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 xml:space="preserve">FRAIS DE PERSONNEL </t>
  </si>
  <si>
    <r>
      <t>FRAIS DE PERSONNEL DIRECTS</t>
    </r>
    <r>
      <rPr>
        <sz val="11"/>
        <color theme="1"/>
        <rFont val="Calibri"/>
        <family val="2"/>
        <scheme val="minor"/>
      </rPr>
      <t xml:space="preserve"> (taux plafonné à 20% des coûts directs)</t>
    </r>
  </si>
  <si>
    <r>
      <t xml:space="preserve">FRAIS DE PERSONNEL DIRECTS </t>
    </r>
    <r>
      <rPr>
        <sz val="11"/>
        <color theme="1"/>
        <rFont val="Calibri"/>
        <family val="2"/>
        <scheme val="minor"/>
      </rPr>
      <t xml:space="preserve">(coûts unitaires) </t>
    </r>
  </si>
  <si>
    <t>PRESTATIONS EXTERNES</t>
  </si>
  <si>
    <t>dont celles relevant de procédures de marchés formalisées</t>
  </si>
  <si>
    <r>
      <t xml:space="preserve">PRESTATIONS EXTERNES </t>
    </r>
    <r>
      <rPr>
        <sz val="11"/>
        <color theme="1"/>
        <rFont val="Calibri"/>
        <family val="2"/>
        <scheme val="minor"/>
      </rPr>
      <t xml:space="preserve">(coûts unitaires) </t>
    </r>
  </si>
  <si>
    <t>DEPENSES D'INVESTISSEMENT MATERIEL ET IMMATERIEL</t>
  </si>
  <si>
    <t xml:space="preserve">DEPENSES D'AMORTISSEMENT </t>
  </si>
  <si>
    <t xml:space="preserve">DEPENSES DE COMMUNICATION </t>
  </si>
  <si>
    <t>DEPENSES DE DEPLACEMENTS, RESTAURATION, HEBERGEMENT</t>
  </si>
  <si>
    <r>
      <t xml:space="preserve">DEPENSES LIEES AUX PARTICIPANTS 
</t>
    </r>
    <r>
      <rPr>
        <sz val="11"/>
        <color theme="1"/>
        <rFont val="Calibri"/>
        <family val="2"/>
        <scheme val="minor"/>
      </rPr>
      <t>(FSE et FTJ uniquement)</t>
    </r>
  </si>
  <si>
    <r>
      <t xml:space="preserve">DEPENSES DE FONCTIONNEMENT 
</t>
    </r>
    <r>
      <rPr>
        <sz val="11"/>
        <color theme="1"/>
        <rFont val="Calibri"/>
        <family val="2"/>
        <scheme val="minor"/>
      </rPr>
      <t xml:space="preserve">(Frais généraux) </t>
    </r>
  </si>
  <si>
    <t>DEPENSES LIEES AUX ECHANGES ELECTRONIQUES DE DONNEES</t>
  </si>
  <si>
    <t>CONTRIBUTION EN NATURE</t>
  </si>
  <si>
    <t xml:space="preserve">OCS CLES EN MAIN - COUTS INDIRECTS </t>
  </si>
  <si>
    <t xml:space="preserve">OCS CLES EN MAIN - COUTS DIRECTS </t>
  </si>
  <si>
    <t>Il est à compléter pour tous les financements sollicités afin de réaliser votre projet. Attention toutefois, lorsque le financement sollicité ou obtenu concerne des dépenses pour lesquelles le FEDER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</si>
  <si>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d'investissement et dépenses de personnel des salariés affectés au projet). Ce projet est estimé à 800 000 € de dépenses, et le cofinancement sollicité auprès de l'Etat est de 200 000 €. 
La part des dépenses de personnel (500 000 €) que l'Etat finance n'est pas éligible à l'appel à projets auquel vous candidatez. 
La demande de financement européen porte, donc, uniquement sur les dépenses d'investissement estimées à 300 000 €. 
La part de l'aide de l'Etat qui devra figurer dans votre onglet "Ressources" devra donc être proratisée comme suit : 300 000 x (200 000/800 000), soit 75 000 €
</t>
    </r>
  </si>
  <si>
    <t xml:space="preserve">Les catégories de dépenses sont, elles, prédéfinies en fonction des critères de l'appel à projets et ne doivent pas être modifiées. </t>
  </si>
  <si>
    <t>HT</t>
  </si>
  <si>
    <t>Frais réels</t>
  </si>
  <si>
    <r>
      <t xml:space="preserve">Numéro de dossier SYNERGIE
</t>
    </r>
    <r>
      <rPr>
        <b/>
        <sz val="8"/>
        <color theme="1"/>
        <rFont val="Calibri"/>
        <family val="2"/>
        <scheme val="minor"/>
      </rPr>
      <t>Renseigné par le services instructeur</t>
    </r>
  </si>
  <si>
    <r>
      <t xml:space="preserve">Numéro de dossier SYNERGIE
</t>
    </r>
    <r>
      <rPr>
        <b/>
        <sz val="8"/>
        <color theme="1"/>
        <rFont val="Calibri"/>
        <family val="2"/>
        <scheme val="minor"/>
      </rPr>
      <t>Renseigné par le service instructeur</t>
    </r>
  </si>
  <si>
    <t>100-Coûts indirects - taux forfaitaire max de 7 % des coûts directs</t>
  </si>
  <si>
    <t>010-DEPENSES D'INVESTISSEMENT MATERIEL ET IMMATERIEL</t>
  </si>
  <si>
    <t>7% des coûts directs éligibles</t>
  </si>
  <si>
    <t>Coûts indirects de type « dépenses administratives » de la structure bénéficiaire</t>
  </si>
  <si>
    <t>XX/XX/20XX</t>
  </si>
  <si>
    <t>Numéro de dossier SYNERGIE renseigné par le service intructeur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</si>
</sst>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_-* #,##0.00\ _€_-;\-* #,##0.00\ _€_-;_-* &quot;-&quot;??\ _€_-;_-@_-"/>
  </numFmts>
  <fonts count="2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b/>
      <sz val="8"/>
      <color theme="0"/>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b/>
      <sz val="9"/>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165" fontId="1" fillId="0" borderId="0" applyFont="0" applyFill="0" applyBorder="0" applyAlignment="0" applyProtection="0"/>
  </cellStyleXfs>
  <cellXfs count="148">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0" fillId="2" borderId="0" xfId="0" applyFill="1" applyAlignment="1">
      <alignment horizontal="left" vertical="center" wrapText="1"/>
    </xf>
    <xf numFmtId="0" fontId="11"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11" fillId="6" borderId="10" xfId="0" applyFont="1" applyFill="1" applyBorder="1" applyAlignment="1">
      <alignment vertical="center" wrapText="1"/>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2" fillId="2" borderId="0" xfId="0" applyFont="1" applyFill="1" applyAlignment="1">
      <alignment horizontal="center"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44" fontId="0" fillId="6" borderId="10" xfId="0" applyNumberFormat="1" applyFill="1" applyBorder="1" applyAlignment="1">
      <alignment vertical="center"/>
    </xf>
    <xf numFmtId="0" fontId="2" fillId="5" borderId="11" xfId="0" applyFont="1" applyFill="1" applyBorder="1" applyAlignment="1">
      <alignment horizontal="left" vertical="center"/>
    </xf>
    <xf numFmtId="44" fontId="0" fillId="6" borderId="12" xfId="0" applyNumberFormat="1" applyFill="1" applyBorder="1" applyAlignment="1">
      <alignment vertical="center"/>
    </xf>
    <xf numFmtId="44" fontId="0" fillId="6" borderId="13" xfId="0" applyNumberFormat="1" applyFill="1" applyBorder="1" applyAlignment="1">
      <alignment vertical="center"/>
    </xf>
    <xf numFmtId="0" fontId="8" fillId="6" borderId="1" xfId="0" applyFont="1" applyFill="1" applyBorder="1" applyAlignment="1">
      <alignment horizontal="center" vertical="center"/>
    </xf>
    <xf numFmtId="0" fontId="16" fillId="0" borderId="0" xfId="0" applyFont="1"/>
    <xf numFmtId="0" fontId="0" fillId="6" borderId="10" xfId="0" applyFill="1" applyBorder="1" applyAlignment="1">
      <alignment horizontal="center" vertical="center" wrapText="1"/>
    </xf>
    <xf numFmtId="0" fontId="18" fillId="0" borderId="0" xfId="0" applyFont="1"/>
    <xf numFmtId="0" fontId="19" fillId="2" borderId="0" xfId="0" applyFont="1" applyFill="1" applyAlignment="1">
      <alignment horizontal="right" vertical="center"/>
    </xf>
    <xf numFmtId="0" fontId="20" fillId="5" borderId="11" xfId="0" applyFont="1" applyFill="1" applyBorder="1" applyAlignment="1">
      <alignment horizontal="center" vertical="center" wrapText="1"/>
    </xf>
    <xf numFmtId="0" fontId="20" fillId="5" borderId="12"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 xfId="0" applyFont="1" applyFill="1" applyBorder="1" applyAlignment="1">
      <alignment vertical="center" wrapText="1"/>
    </xf>
    <xf numFmtId="0" fontId="9" fillId="0" borderId="0" xfId="0" applyFont="1"/>
    <xf numFmtId="0" fontId="0" fillId="6" borderId="1" xfId="0" applyFill="1" applyBorder="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0" fillId="3" borderId="10" xfId="0" applyFill="1" applyBorder="1"/>
    <xf numFmtId="164" fontId="0" fillId="3" borderId="10" xfId="0" applyNumberFormat="1" applyFill="1" applyBorder="1" applyAlignment="1">
      <alignment vertical="center"/>
    </xf>
    <xf numFmtId="0" fontId="6" fillId="6" borderId="0" xfId="0" applyFont="1" applyFill="1" applyAlignment="1">
      <alignment horizontal="right" wrapText="1"/>
    </xf>
    <xf numFmtId="0" fontId="6" fillId="6" borderId="0" xfId="0" applyFont="1" applyFill="1"/>
    <xf numFmtId="0" fontId="0" fillId="3" borderId="10" xfId="0" applyFill="1" applyBorder="1" applyAlignment="1">
      <alignment horizontal="center" vertical="center" wrapText="1"/>
    </xf>
    <xf numFmtId="0" fontId="13" fillId="6" borderId="1" xfId="0" applyFont="1" applyFill="1" applyBorder="1" applyAlignment="1">
      <alignment vertical="center" wrapText="1"/>
    </xf>
    <xf numFmtId="0" fontId="0" fillId="6" borderId="10" xfId="0" applyFill="1" applyBorder="1" applyAlignment="1">
      <alignment horizontal="center" vertical="center"/>
    </xf>
    <xf numFmtId="0" fontId="0" fillId="6" borderId="10" xfId="0" applyFill="1" applyBorder="1"/>
    <xf numFmtId="164" fontId="0" fillId="6" borderId="10" xfId="0" applyNumberFormat="1" applyFill="1" applyBorder="1" applyAlignment="1">
      <alignment vertical="center"/>
    </xf>
    <xf numFmtId="9" fontId="22" fillId="6" borderId="10" xfId="1" applyFont="1" applyFill="1" applyBorder="1" applyAlignment="1">
      <alignment horizontal="center" vertical="center" wrapText="1"/>
    </xf>
    <xf numFmtId="44" fontId="14" fillId="6" borderId="1" xfId="0" applyNumberFormat="1"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7" borderId="0" xfId="0" applyFont="1" applyFill="1"/>
    <xf numFmtId="0" fontId="0" fillId="6" borderId="0" xfId="0" applyFill="1" applyAlignment="1">
      <alignment horizontal="center"/>
    </xf>
    <xf numFmtId="0" fontId="8" fillId="6" borderId="10" xfId="0" applyFont="1" applyFill="1" applyBorder="1" applyAlignment="1">
      <alignment vertical="center" wrapText="1"/>
    </xf>
    <xf numFmtId="164" fontId="22" fillId="6" borderId="1" xfId="0" applyNumberFormat="1" applyFont="1" applyFill="1" applyBorder="1" applyAlignment="1">
      <alignment vertical="center" wrapText="1"/>
    </xf>
    <xf numFmtId="9" fontId="0" fillId="6" borderId="1" xfId="0" applyNumberFormat="1" applyFill="1" applyBorder="1" applyAlignment="1">
      <alignment horizontal="center" vertical="center" wrapText="1"/>
    </xf>
    <xf numFmtId="0" fontId="2" fillId="5" borderId="16" xfId="0" applyFont="1" applyFill="1" applyBorder="1" applyAlignment="1">
      <alignment horizontal="center" vertical="center" wrapText="1"/>
    </xf>
    <xf numFmtId="44" fontId="0" fillId="6" borderId="22" xfId="0" applyNumberFormat="1" applyFill="1" applyBorder="1" applyAlignment="1">
      <alignment vertical="center"/>
    </xf>
    <xf numFmtId="0" fontId="2" fillId="5" borderId="26" xfId="0" applyFont="1" applyFill="1" applyBorder="1" applyAlignment="1">
      <alignment horizontal="center" vertical="center" wrapText="1"/>
    </xf>
    <xf numFmtId="0" fontId="3" fillId="6" borderId="27" xfId="0" applyFont="1" applyFill="1" applyBorder="1" applyAlignment="1">
      <alignment horizontal="left" vertical="center"/>
    </xf>
    <xf numFmtId="0" fontId="3" fillId="6" borderId="28" xfId="0" applyFont="1" applyFill="1" applyBorder="1" applyAlignment="1">
      <alignment horizontal="left" vertical="center" wrapText="1"/>
    </xf>
    <xf numFmtId="0" fontId="3" fillId="6" borderId="28" xfId="0" applyFont="1" applyFill="1" applyBorder="1" applyAlignment="1">
      <alignment horizontal="left" vertical="center"/>
    </xf>
    <xf numFmtId="0" fontId="2" fillId="5" borderId="28" xfId="0" applyFont="1" applyFill="1" applyBorder="1" applyAlignment="1">
      <alignment horizontal="left" vertical="center"/>
    </xf>
    <xf numFmtId="0" fontId="2" fillId="5" borderId="26" xfId="0" applyFont="1" applyFill="1" applyBorder="1" applyAlignment="1">
      <alignment horizontal="left" vertical="center"/>
    </xf>
    <xf numFmtId="44" fontId="19" fillId="0" borderId="0" xfId="0" applyNumberFormat="1" applyFont="1" applyAlignment="1">
      <alignment vertical="center"/>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8" xfId="0" applyFont="1" applyBorder="1" applyAlignment="1">
      <alignment horizontal="center" vertical="center"/>
    </xf>
    <xf numFmtId="0" fontId="23" fillId="0" borderId="0" xfId="0" applyFont="1" applyAlignment="1">
      <alignment horizontal="center" vertical="center"/>
    </xf>
    <xf numFmtId="0" fontId="23"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5" fillId="0" borderId="0" xfId="0" applyFont="1" applyAlignment="1">
      <alignment horizontal="left" vertical="center" wrapText="1"/>
    </xf>
    <xf numFmtId="0" fontId="24" fillId="0" borderId="18" xfId="0" applyFont="1" applyBorder="1" applyAlignment="1">
      <alignment horizontal="left" vertical="center" wrapText="1"/>
    </xf>
    <xf numFmtId="0" fontId="24" fillId="0" borderId="19" xfId="0" applyFont="1" applyBorder="1" applyAlignment="1">
      <alignment horizontal="left" vertical="center" wrapText="1"/>
    </xf>
    <xf numFmtId="0" fontId="24" fillId="0" borderId="20" xfId="0" applyFont="1" applyBorder="1" applyAlignment="1">
      <alignment horizontal="left" vertical="center" wrapText="1"/>
    </xf>
    <xf numFmtId="0" fontId="24" fillId="0" borderId="21" xfId="0" applyFont="1" applyBorder="1" applyAlignment="1">
      <alignment horizontal="left" vertical="center" wrapText="1"/>
    </xf>
    <xf numFmtId="0" fontId="24" fillId="0" borderId="0" xfId="0" applyFont="1" applyAlignment="1">
      <alignment horizontal="left" vertical="center" wrapText="1"/>
    </xf>
    <xf numFmtId="0" fontId="24" fillId="0" borderId="17" xfId="0" applyFont="1" applyBorder="1" applyAlignment="1">
      <alignment horizontal="left"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24" xfId="0" applyFont="1" applyBorder="1" applyAlignment="1">
      <alignment horizontal="lef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2" borderId="0" xfId="0" applyFont="1" applyFill="1" applyAlignment="1">
      <alignment horizontal="left" vertical="center"/>
    </xf>
    <xf numFmtId="0" fontId="14" fillId="6" borderId="15" xfId="0" applyFont="1" applyFill="1" applyBorder="1" applyAlignment="1">
      <alignment horizontal="center" vertical="center" wrapText="1"/>
    </xf>
    <xf numFmtId="0" fontId="14" fillId="6" borderId="25" xfId="0" applyFont="1" applyFill="1" applyBorder="1" applyAlignment="1">
      <alignment horizontal="center" vertical="center" wrapText="1"/>
    </xf>
    <xf numFmtId="0" fontId="14" fillId="6" borderId="14" xfId="0" applyFont="1" applyFill="1" applyBorder="1" applyAlignment="1">
      <alignment horizontal="center" vertical="center" wrapText="1"/>
    </xf>
    <xf numFmtId="0" fontId="3" fillId="2" borderId="0" xfId="0" applyFont="1" applyFill="1" applyAlignment="1">
      <alignment horizontal="left" vertical="center" wrapText="1"/>
    </xf>
  </cellXfs>
  <cellStyles count="3">
    <cellStyle name="Milliers 2" xfId="2" xr:uid="{BC043B11-6E51-42F5-A9B6-79508ABD789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342900</xdr:colOff>
      <xdr:row>0</xdr:row>
      <xdr:rowOff>171450</xdr:rowOff>
    </xdr:from>
    <xdr:to>
      <xdr:col>3</xdr:col>
      <xdr:colOff>742950</xdr:colOff>
      <xdr:row>5</xdr:row>
      <xdr:rowOff>91384</xdr:rowOff>
    </xdr:to>
    <xdr:pic>
      <xdr:nvPicPr>
        <xdr:cNvPr id="2" name="Image 1">
          <a:extLst>
            <a:ext uri="{FF2B5EF4-FFF2-40B4-BE49-F238E27FC236}">
              <a16:creationId xmlns:a16="http://schemas.microsoft.com/office/drawing/2014/main" id="{D56D8B94-A27F-495A-B7B2-206F00172F5D}"/>
            </a:ext>
          </a:extLst>
        </xdr:cNvPr>
        <xdr:cNvPicPr>
          <a:picLocks noChangeAspect="1"/>
        </xdr:cNvPicPr>
      </xdr:nvPicPr>
      <xdr:blipFill>
        <a:blip xmlns:r="http://schemas.openxmlformats.org/officeDocument/2006/relationships" r:embed="rId1"/>
        <a:stretch>
          <a:fillRect/>
        </a:stretch>
      </xdr:blipFill>
      <xdr:spPr>
        <a:xfrm>
          <a:off x="342900" y="171450"/>
          <a:ext cx="2314575" cy="891484"/>
        </a:xfrm>
        <a:prstGeom prst="rect">
          <a:avLst/>
        </a:prstGeom>
      </xdr:spPr>
    </xdr:pic>
    <xdr:clientData/>
  </xdr:twoCellAnchor>
  <xdr:twoCellAnchor editAs="oneCell">
    <xdr:from>
      <xdr:col>4</xdr:col>
      <xdr:colOff>28575</xdr:colOff>
      <xdr:row>27</xdr:row>
      <xdr:rowOff>188595</xdr:rowOff>
    </xdr:from>
    <xdr:to>
      <xdr:col>4</xdr:col>
      <xdr:colOff>386715</xdr:colOff>
      <xdr:row>30</xdr:row>
      <xdr:rowOff>5714</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705100" y="7094220"/>
          <a:ext cx="358140" cy="3981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83069</xdr:rowOff>
    </xdr:from>
    <xdr:to>
      <xdr:col>1</xdr:col>
      <xdr:colOff>1631569</xdr:colOff>
      <xdr:row>3</xdr:row>
      <xdr:rowOff>162195</xdr:rowOff>
    </xdr:to>
    <xdr:pic>
      <xdr:nvPicPr>
        <xdr:cNvPr id="3" name="Image 2">
          <a:extLst>
            <a:ext uri="{FF2B5EF4-FFF2-40B4-BE49-F238E27FC236}">
              <a16:creationId xmlns:a16="http://schemas.microsoft.com/office/drawing/2014/main" id="{1838536C-8861-4E60-9432-EFA063C5CFBE}"/>
            </a:ext>
          </a:extLst>
        </xdr:cNvPr>
        <xdr:cNvPicPr>
          <a:picLocks noChangeAspect="1"/>
        </xdr:cNvPicPr>
      </xdr:nvPicPr>
      <xdr:blipFill>
        <a:blip xmlns:r="http://schemas.openxmlformats.org/officeDocument/2006/relationships" r:embed="rId1"/>
        <a:stretch>
          <a:fillRect/>
        </a:stretch>
      </xdr:blipFill>
      <xdr:spPr>
        <a:xfrm>
          <a:off x="152400" y="83069"/>
          <a:ext cx="1753489" cy="6290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205740</xdr:colOff>
      <xdr:row>0</xdr:row>
      <xdr:rowOff>0</xdr:rowOff>
    </xdr:from>
    <xdr:to>
      <xdr:col>1</xdr:col>
      <xdr:colOff>152399</xdr:colOff>
      <xdr:row>4</xdr:row>
      <xdr:rowOff>97907</xdr:rowOff>
    </xdr:to>
    <xdr:pic>
      <xdr:nvPicPr>
        <xdr:cNvPr id="3" name="Image 2">
          <a:extLst>
            <a:ext uri="{FF2B5EF4-FFF2-40B4-BE49-F238E27FC236}">
              <a16:creationId xmlns:a16="http://schemas.microsoft.com/office/drawing/2014/main" id="{1B83A904-F513-4024-B27F-A36FE62920CA}"/>
            </a:ext>
          </a:extLst>
        </xdr:cNvPr>
        <xdr:cNvPicPr>
          <a:picLocks noChangeAspect="1"/>
        </xdr:cNvPicPr>
      </xdr:nvPicPr>
      <xdr:blipFill>
        <a:blip xmlns:r="http://schemas.openxmlformats.org/officeDocument/2006/relationships" r:embed="rId1"/>
        <a:stretch>
          <a:fillRect/>
        </a:stretch>
      </xdr:blipFill>
      <xdr:spPr>
        <a:xfrm>
          <a:off x="205740" y="0"/>
          <a:ext cx="2354579" cy="84466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241623</xdr:colOff>
      <xdr:row>0</xdr:row>
      <xdr:rowOff>0</xdr:rowOff>
    </xdr:from>
    <xdr:to>
      <xdr:col>2</xdr:col>
      <xdr:colOff>503809</xdr:colOff>
      <xdr:row>4</xdr:row>
      <xdr:rowOff>148226</xdr:rowOff>
    </xdr:to>
    <xdr:pic>
      <xdr:nvPicPr>
        <xdr:cNvPr id="3" name="Image 2">
          <a:extLst>
            <a:ext uri="{FF2B5EF4-FFF2-40B4-BE49-F238E27FC236}">
              <a16:creationId xmlns:a16="http://schemas.microsoft.com/office/drawing/2014/main" id="{DF46CB9C-4780-440B-AB95-B8E7CCCE1399}"/>
            </a:ext>
          </a:extLst>
        </xdr:cNvPr>
        <xdr:cNvPicPr>
          <a:picLocks noChangeAspect="1"/>
        </xdr:cNvPicPr>
      </xdr:nvPicPr>
      <xdr:blipFill>
        <a:blip xmlns:r="http://schemas.openxmlformats.org/officeDocument/2006/relationships" r:embed="rId1"/>
        <a:stretch>
          <a:fillRect/>
        </a:stretch>
      </xdr:blipFill>
      <xdr:spPr>
        <a:xfrm>
          <a:off x="241623" y="0"/>
          <a:ext cx="2494846" cy="894986"/>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dimension ref="B2:K35"/>
  <sheetViews>
    <sheetView showGridLines="0" topLeftCell="A9" zoomScale="160" zoomScaleNormal="160" workbookViewId="0">
      <selection activeCell="C33" sqref="C33"/>
    </sheetView>
  </sheetViews>
  <sheetFormatPr baseColWidth="10" defaultColWidth="11.453125" defaultRowHeight="14.5" x14ac:dyDescent="0.35"/>
  <cols>
    <col min="1" max="1" width="5.81640625" customWidth="1"/>
  </cols>
  <sheetData>
    <row r="2" spans="2:11" ht="15" thickBot="1" x14ac:dyDescent="0.4"/>
    <row r="3" spans="2:11" x14ac:dyDescent="0.35">
      <c r="G3" s="105" t="s">
        <v>0</v>
      </c>
      <c r="H3" s="106"/>
      <c r="I3" s="106"/>
      <c r="J3" s="106"/>
      <c r="K3" s="107"/>
    </row>
    <row r="4" spans="2:11" x14ac:dyDescent="0.35">
      <c r="G4" s="108"/>
      <c r="H4" s="109"/>
      <c r="I4" s="109"/>
      <c r="J4" s="109"/>
      <c r="K4" s="110"/>
    </row>
    <row r="5" spans="2:11" ht="15" thickBot="1" x14ac:dyDescent="0.4">
      <c r="G5" s="111"/>
      <c r="H5" s="112"/>
      <c r="I5" s="112"/>
      <c r="J5" s="112"/>
      <c r="K5" s="113"/>
    </row>
    <row r="7" spans="2:11" x14ac:dyDescent="0.35">
      <c r="B7" s="120" t="s">
        <v>1</v>
      </c>
      <c r="C7" s="120"/>
      <c r="D7" s="120"/>
      <c r="E7" s="120"/>
      <c r="F7" s="120"/>
      <c r="G7" s="120"/>
      <c r="H7" s="120"/>
      <c r="I7" s="120"/>
      <c r="J7" s="120"/>
      <c r="K7" s="120"/>
    </row>
    <row r="9" spans="2:11" x14ac:dyDescent="0.35">
      <c r="B9" s="121" t="s">
        <v>2</v>
      </c>
      <c r="C9" s="121"/>
      <c r="D9" s="121"/>
      <c r="E9" s="121"/>
      <c r="F9" s="121"/>
      <c r="G9" s="121"/>
      <c r="H9" s="121"/>
      <c r="I9" s="121"/>
      <c r="J9" s="121"/>
      <c r="K9" s="121"/>
    </row>
    <row r="10" spans="2:11" x14ac:dyDescent="0.35">
      <c r="B10" s="121" t="s">
        <v>3</v>
      </c>
      <c r="C10" s="121"/>
      <c r="D10" s="121"/>
      <c r="E10" s="121"/>
      <c r="F10" s="121"/>
      <c r="G10" s="121"/>
      <c r="H10" s="121"/>
      <c r="I10" s="121"/>
      <c r="J10" s="121"/>
      <c r="K10" s="121"/>
    </row>
    <row r="12" spans="2:11" x14ac:dyDescent="0.35">
      <c r="B12" s="21" t="s">
        <v>4</v>
      </c>
      <c r="D12" s="122" t="s">
        <v>5</v>
      </c>
      <c r="E12" s="122"/>
      <c r="F12" s="122"/>
      <c r="G12" s="122"/>
      <c r="H12" s="122"/>
      <c r="I12" s="122"/>
      <c r="J12" s="122"/>
      <c r="K12" s="122"/>
    </row>
    <row r="13" spans="2:11" x14ac:dyDescent="0.35">
      <c r="D13" s="123" t="s">
        <v>6</v>
      </c>
      <c r="E13" s="123"/>
      <c r="F13" s="123"/>
      <c r="G13" s="123"/>
      <c r="H13" s="123"/>
      <c r="I13" s="123"/>
      <c r="J13" s="123"/>
      <c r="K13" s="123"/>
    </row>
    <row r="14" spans="2:11" x14ac:dyDescent="0.35">
      <c r="B14" s="21" t="s">
        <v>7</v>
      </c>
      <c r="D14" s="124" t="s">
        <v>8</v>
      </c>
      <c r="E14" s="124"/>
      <c r="F14" s="124"/>
      <c r="G14" s="124"/>
      <c r="H14" s="124"/>
      <c r="I14" s="124"/>
      <c r="J14" s="124"/>
      <c r="K14" s="124"/>
    </row>
    <row r="15" spans="2:11" x14ac:dyDescent="0.35">
      <c r="D15" s="124"/>
      <c r="E15" s="124"/>
      <c r="F15" s="124"/>
      <c r="G15" s="124"/>
      <c r="H15" s="124"/>
      <c r="I15" s="124"/>
      <c r="J15" s="124"/>
      <c r="K15" s="124"/>
    </row>
    <row r="16" spans="2:11" x14ac:dyDescent="0.35">
      <c r="D16" s="124" t="s">
        <v>9</v>
      </c>
      <c r="E16" s="124"/>
      <c r="F16" s="124"/>
      <c r="G16" s="124"/>
      <c r="H16" s="124"/>
      <c r="I16" s="124"/>
      <c r="J16" s="124"/>
      <c r="K16" s="124"/>
    </row>
    <row r="17" spans="2:11" x14ac:dyDescent="0.35">
      <c r="D17" s="124"/>
      <c r="E17" s="124"/>
      <c r="F17" s="124"/>
      <c r="G17" s="124"/>
      <c r="H17" s="124"/>
      <c r="I17" s="124"/>
      <c r="J17" s="124"/>
      <c r="K17" s="124"/>
    </row>
    <row r="18" spans="2:11" ht="17.5" customHeight="1" x14ac:dyDescent="0.35">
      <c r="D18" s="124" t="s">
        <v>92</v>
      </c>
      <c r="E18" s="124"/>
      <c r="F18" s="124"/>
      <c r="G18" s="124"/>
      <c r="H18" s="124"/>
      <c r="I18" s="124"/>
      <c r="J18" s="124"/>
      <c r="K18" s="124"/>
    </row>
    <row r="19" spans="2:11" x14ac:dyDescent="0.35">
      <c r="D19" s="124"/>
      <c r="E19" s="124"/>
      <c r="F19" s="124"/>
      <c r="G19" s="124"/>
      <c r="H19" s="124"/>
      <c r="I19" s="124"/>
      <c r="J19" s="124"/>
      <c r="K19" s="124"/>
    </row>
    <row r="20" spans="2:11" x14ac:dyDescent="0.35">
      <c r="B20" s="21" t="s">
        <v>10</v>
      </c>
      <c r="D20" s="124" t="s">
        <v>90</v>
      </c>
      <c r="E20" s="124"/>
      <c r="F20" s="124"/>
      <c r="G20" s="124"/>
      <c r="H20" s="124"/>
      <c r="I20" s="124"/>
      <c r="J20" s="124"/>
      <c r="K20" s="124"/>
    </row>
    <row r="21" spans="2:11" ht="21" customHeight="1" x14ac:dyDescent="0.35">
      <c r="D21" s="124"/>
      <c r="E21" s="124"/>
      <c r="F21" s="124"/>
      <c r="G21" s="124"/>
      <c r="H21" s="124"/>
      <c r="I21" s="124"/>
      <c r="J21" s="124"/>
      <c r="K21" s="124"/>
    </row>
    <row r="22" spans="2:11" ht="41.25" customHeight="1" x14ac:dyDescent="0.35">
      <c r="D22" s="125" t="s">
        <v>91</v>
      </c>
      <c r="E22" s="126"/>
      <c r="F22" s="126"/>
      <c r="G22" s="126"/>
      <c r="H22" s="126"/>
      <c r="I22" s="126"/>
      <c r="J22" s="126"/>
      <c r="K22" s="127"/>
    </row>
    <row r="23" spans="2:11" x14ac:dyDescent="0.35">
      <c r="D23" s="128"/>
      <c r="E23" s="129"/>
      <c r="F23" s="129"/>
      <c r="G23" s="129"/>
      <c r="H23" s="129"/>
      <c r="I23" s="129"/>
      <c r="J23" s="129"/>
      <c r="K23" s="130"/>
    </row>
    <row r="24" spans="2:11" ht="37.15" customHeight="1" x14ac:dyDescent="0.35">
      <c r="D24" s="128"/>
      <c r="E24" s="129"/>
      <c r="F24" s="129"/>
      <c r="G24" s="129"/>
      <c r="H24" s="129"/>
      <c r="I24" s="129"/>
      <c r="J24" s="129"/>
      <c r="K24" s="130"/>
    </row>
    <row r="25" spans="2:11" x14ac:dyDescent="0.35">
      <c r="D25" s="128"/>
      <c r="E25" s="129"/>
      <c r="F25" s="129"/>
      <c r="G25" s="129"/>
      <c r="H25" s="129"/>
      <c r="I25" s="129"/>
      <c r="J25" s="129"/>
      <c r="K25" s="130"/>
    </row>
    <row r="26" spans="2:11" ht="22.15" customHeight="1" x14ac:dyDescent="0.35">
      <c r="D26" s="131"/>
      <c r="E26" s="132"/>
      <c r="F26" s="132"/>
      <c r="G26" s="132"/>
      <c r="H26" s="132"/>
      <c r="I26" s="132"/>
      <c r="J26" s="132"/>
      <c r="K26" s="133"/>
    </row>
    <row r="27" spans="2:11" x14ac:dyDescent="0.35">
      <c r="D27" s="124"/>
      <c r="E27" s="124"/>
      <c r="F27" s="124"/>
      <c r="G27" s="124"/>
      <c r="H27" s="124"/>
      <c r="I27" s="124"/>
      <c r="J27" s="124"/>
      <c r="K27" s="124"/>
    </row>
    <row r="28" spans="2:11" ht="15" thickBot="1" x14ac:dyDescent="0.4"/>
    <row r="29" spans="2:11" x14ac:dyDescent="0.35">
      <c r="B29" s="114" t="s">
        <v>11</v>
      </c>
      <c r="C29" s="115"/>
      <c r="D29" s="115"/>
      <c r="E29" s="115"/>
      <c r="F29" s="115"/>
      <c r="G29" s="115"/>
      <c r="H29" s="115"/>
      <c r="I29" s="115"/>
      <c r="J29" s="115"/>
      <c r="K29" s="116"/>
    </row>
    <row r="30" spans="2:11" x14ac:dyDescent="0.35">
      <c r="B30" s="117"/>
      <c r="C30" s="118"/>
      <c r="D30" s="118"/>
      <c r="E30" s="118"/>
      <c r="F30" s="118"/>
      <c r="G30" s="118"/>
      <c r="H30" s="118"/>
      <c r="I30" s="118"/>
      <c r="J30" s="118"/>
      <c r="K30" s="119"/>
    </row>
    <row r="31" spans="2:11" x14ac:dyDescent="0.35">
      <c r="B31" s="85" t="s">
        <v>12</v>
      </c>
      <c r="C31" s="86"/>
      <c r="D31" s="40" t="s">
        <v>13</v>
      </c>
      <c r="E31" s="40"/>
      <c r="F31" s="40"/>
      <c r="G31" s="40"/>
      <c r="H31" s="40"/>
      <c r="I31" s="40"/>
      <c r="J31" s="40"/>
      <c r="K31" s="87"/>
    </row>
    <row r="32" spans="2:11" x14ac:dyDescent="0.35">
      <c r="B32" s="85" t="s">
        <v>12</v>
      </c>
      <c r="C32" s="88"/>
      <c r="D32" s="40" t="s">
        <v>14</v>
      </c>
      <c r="E32" s="40"/>
      <c r="F32" s="40"/>
      <c r="G32" s="40"/>
      <c r="H32" s="40"/>
      <c r="I32" s="40"/>
      <c r="J32" s="40"/>
      <c r="K32" s="87"/>
    </row>
    <row r="33" spans="2:11" x14ac:dyDescent="0.35">
      <c r="B33" s="85" t="s">
        <v>12</v>
      </c>
      <c r="C33" s="89"/>
      <c r="D33" s="40" t="s">
        <v>15</v>
      </c>
      <c r="E33" s="40"/>
      <c r="F33" s="40"/>
      <c r="G33" s="40"/>
      <c r="H33" s="40"/>
      <c r="I33" s="40"/>
      <c r="J33" s="40"/>
      <c r="K33" s="87"/>
    </row>
    <row r="34" spans="2:11" x14ac:dyDescent="0.35">
      <c r="B34" s="85"/>
      <c r="C34" s="40"/>
      <c r="D34" s="40"/>
      <c r="E34" s="40"/>
      <c r="F34" s="40"/>
      <c r="G34" s="40"/>
      <c r="H34" s="40"/>
      <c r="I34" s="40"/>
      <c r="J34" s="40"/>
      <c r="K34" s="87"/>
    </row>
    <row r="35" spans="2:11" ht="15" thickBot="1" x14ac:dyDescent="0.4">
      <c r="B35" s="82"/>
      <c r="C35" s="83"/>
      <c r="D35" s="83"/>
      <c r="E35" s="83"/>
      <c r="F35" s="83"/>
      <c r="G35" s="83"/>
      <c r="H35" s="83"/>
      <c r="I35" s="83"/>
      <c r="J35" s="83"/>
      <c r="K35" s="84"/>
    </row>
  </sheetData>
  <mergeCells count="13">
    <mergeCell ref="G3:K5"/>
    <mergeCell ref="B29:K30"/>
    <mergeCell ref="B7:K7"/>
    <mergeCell ref="B9:K9"/>
    <mergeCell ref="B10:K10"/>
    <mergeCell ref="D12:K12"/>
    <mergeCell ref="D13:K13"/>
    <mergeCell ref="D14:K15"/>
    <mergeCell ref="D16:K17"/>
    <mergeCell ref="D18:K19"/>
    <mergeCell ref="D20:K21"/>
    <mergeCell ref="D22:K26"/>
    <mergeCell ref="D27:K2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2"/>
  <sheetViews>
    <sheetView showGridLines="0" workbookViewId="0">
      <selection activeCell="B12" sqref="B12"/>
    </sheetView>
  </sheetViews>
  <sheetFormatPr baseColWidth="10" defaultColWidth="11.453125" defaultRowHeight="14.5" x14ac:dyDescent="0.35"/>
  <cols>
    <col min="1" max="1" width="4" customWidth="1"/>
    <col min="2" max="2" width="125" bestFit="1" customWidth="1"/>
    <col min="3" max="3" width="22.1796875" customWidth="1"/>
    <col min="4" max="4" width="37" customWidth="1"/>
    <col min="5" max="10" width="22.1796875" customWidth="1"/>
  </cols>
  <sheetData>
    <row r="1" spans="2:23" ht="15" thickBot="1" x14ac:dyDescent="0.4">
      <c r="J1" s="1"/>
    </row>
    <row r="2" spans="2:23" x14ac:dyDescent="0.35">
      <c r="C2" s="105" t="s">
        <v>16</v>
      </c>
      <c r="D2" s="106"/>
      <c r="E2" s="107"/>
      <c r="F2" s="21"/>
      <c r="G2" s="21"/>
      <c r="H2" s="21"/>
      <c r="I2" s="27"/>
      <c r="J2" s="1"/>
    </row>
    <row r="3" spans="2:23" x14ac:dyDescent="0.35">
      <c r="C3" s="108"/>
      <c r="D3" s="109"/>
      <c r="E3" s="110"/>
      <c r="I3" s="15"/>
      <c r="J3" s="1"/>
    </row>
    <row r="4" spans="2:23" ht="15" thickBot="1" x14ac:dyDescent="0.4">
      <c r="C4" s="111"/>
      <c r="D4" s="112"/>
      <c r="E4" s="113"/>
      <c r="F4" s="21"/>
      <c r="G4" s="21"/>
      <c r="H4" s="21"/>
      <c r="I4" s="27"/>
      <c r="J4" s="1"/>
    </row>
    <row r="5" spans="2:23" x14ac:dyDescent="0.35">
      <c r="J5" s="1"/>
    </row>
    <row r="6" spans="2:23" s="51" customFormat="1" ht="10.5" x14ac:dyDescent="0.35">
      <c r="B6" s="51" t="s">
        <v>17</v>
      </c>
    </row>
    <row r="7" spans="2:23" s="2" customFormat="1" x14ac:dyDescent="0.35"/>
    <row r="8" spans="2:23" s="2" customFormat="1" x14ac:dyDescent="0.35">
      <c r="B8" s="3" t="s">
        <v>18</v>
      </c>
      <c r="C8" s="6" t="str">
        <f>+DEPENSES!B8</f>
        <v>à compléter</v>
      </c>
      <c r="D8" s="6"/>
      <c r="E8" s="6"/>
      <c r="F8" s="3"/>
      <c r="G8" s="3"/>
      <c r="H8" s="3"/>
      <c r="I8" s="3"/>
      <c r="J8" s="3"/>
      <c r="K8" s="3"/>
      <c r="L8" s="5"/>
      <c r="M8" s="5"/>
      <c r="N8" s="5"/>
      <c r="O8" s="5"/>
      <c r="P8" s="3"/>
      <c r="Q8" s="3"/>
      <c r="R8" s="3"/>
      <c r="S8" s="3"/>
      <c r="T8" s="3"/>
      <c r="U8" s="3"/>
      <c r="V8" s="3"/>
      <c r="W8" s="3"/>
    </row>
    <row r="9" spans="2:23" s="2" customFormat="1" x14ac:dyDescent="0.35">
      <c r="B9" s="3" t="s">
        <v>19</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5">
      <c r="B10" s="3" t="s">
        <v>102</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5">
      <c r="B11" s="3" t="str">
        <f>+DEPENSES!A15</f>
        <v xml:space="preserve">Le projet  est déclaré </v>
      </c>
      <c r="C11" s="6" t="str">
        <f>+DEPENSES!B15</f>
        <v>HT</v>
      </c>
      <c r="D11" s="6"/>
      <c r="E11" s="6"/>
      <c r="F11" s="3"/>
      <c r="G11" s="3"/>
      <c r="H11" s="3"/>
      <c r="I11" s="3"/>
      <c r="J11" s="3"/>
      <c r="K11" s="3"/>
      <c r="L11" s="3"/>
      <c r="M11" s="3"/>
      <c r="N11" s="3"/>
      <c r="O11" s="3"/>
      <c r="P11" s="3"/>
      <c r="Q11" s="3"/>
      <c r="R11" s="3"/>
      <c r="S11" s="3"/>
      <c r="T11" s="3"/>
      <c r="U11" s="3"/>
      <c r="V11" s="3"/>
      <c r="W11" s="3"/>
    </row>
    <row r="12" spans="2:23" x14ac:dyDescent="0.35">
      <c r="J12" s="1"/>
    </row>
    <row r="13" spans="2:23" ht="18.5" x14ac:dyDescent="0.35">
      <c r="B13" s="22"/>
      <c r="C13" s="22"/>
      <c r="D13" s="22"/>
      <c r="E13" s="22"/>
      <c r="F13" s="22"/>
      <c r="G13" s="22"/>
      <c r="H13" s="22"/>
      <c r="I13" s="22"/>
      <c r="J13" s="22"/>
      <c r="K13" s="22"/>
    </row>
    <row r="14" spans="2:23" x14ac:dyDescent="0.35">
      <c r="B14" s="58" t="s">
        <v>20</v>
      </c>
    </row>
    <row r="15" spans="2:23" ht="15" thickBot="1" x14ac:dyDescent="0.4"/>
    <row r="16" spans="2:23" ht="29.5" thickBot="1" x14ac:dyDescent="0.4">
      <c r="B16" s="17" t="s">
        <v>21</v>
      </c>
      <c r="C16" s="94" t="s">
        <v>22</v>
      </c>
      <c r="D16" s="96" t="s">
        <v>23</v>
      </c>
      <c r="E16" s="20" t="s">
        <v>22</v>
      </c>
    </row>
    <row r="17" spans="2:5" ht="28.5" customHeight="1" x14ac:dyDescent="0.35">
      <c r="B17" s="56" t="str">
        <f>DEPENSES!A19</f>
        <v>010-DEPENSES D'INVESTISSEMENT MATERIEL ET IMMATERIEL</v>
      </c>
      <c r="C17" s="95">
        <f>+DEPENSES!G19</f>
        <v>0</v>
      </c>
      <c r="D17" s="97" t="s">
        <v>24</v>
      </c>
      <c r="E17" s="35">
        <f>+RESSOURCES!H17</f>
        <v>0</v>
      </c>
    </row>
    <row r="18" spans="2:5" ht="28.5" customHeight="1" thickBot="1" x14ac:dyDescent="0.4">
      <c r="B18" s="57" t="str">
        <f>DEPENSES!A26</f>
        <v>100-Coûts indirects - taux forfaitaire max de 7 % des coûts directs</v>
      </c>
      <c r="C18" s="30">
        <f>+DEPENSES!G26</f>
        <v>0</v>
      </c>
      <c r="D18" s="98" t="s">
        <v>25</v>
      </c>
      <c r="E18" s="30">
        <f>+RESSOURCES!H18+RESSOURCES!H19+RESSOURCES!H20</f>
        <v>0</v>
      </c>
    </row>
    <row r="19" spans="2:5" ht="28.5" customHeight="1" thickBot="1" x14ac:dyDescent="0.4">
      <c r="B19" s="36" t="s">
        <v>33</v>
      </c>
      <c r="C19" s="37">
        <f>SUM(C17:C18)</f>
        <v>0</v>
      </c>
      <c r="D19" s="98" t="s">
        <v>26</v>
      </c>
      <c r="E19" s="30">
        <f>+RESSOURCES!H21</f>
        <v>0</v>
      </c>
    </row>
    <row r="20" spans="2:5" ht="28.5" customHeight="1" x14ac:dyDescent="0.35">
      <c r="D20" s="99" t="s">
        <v>27</v>
      </c>
      <c r="E20" s="30">
        <f>+RESSOURCES!H23+RESSOURCES!H24+RESSOURCES!H25</f>
        <v>0</v>
      </c>
    </row>
    <row r="21" spans="2:5" ht="28.5" customHeight="1" x14ac:dyDescent="0.35">
      <c r="B21" s="42"/>
      <c r="D21" s="100" t="s">
        <v>28</v>
      </c>
      <c r="E21" s="30">
        <f>+RESSOURCES!H26</f>
        <v>0</v>
      </c>
    </row>
    <row r="22" spans="2:5" ht="28.5" customHeight="1" x14ac:dyDescent="0.35">
      <c r="D22" s="99" t="s">
        <v>29</v>
      </c>
      <c r="E22" s="30">
        <f>+RESSOURCES!H27+RESSOURCES!H28</f>
        <v>0</v>
      </c>
    </row>
    <row r="23" spans="2:5" ht="28.5" customHeight="1" x14ac:dyDescent="0.35">
      <c r="D23" s="100" t="s">
        <v>30</v>
      </c>
      <c r="E23" s="30">
        <f>+RESSOURCES!H29</f>
        <v>0</v>
      </c>
    </row>
    <row r="24" spans="2:5" ht="28.5" customHeight="1" x14ac:dyDescent="0.35">
      <c r="D24" s="99" t="s">
        <v>31</v>
      </c>
      <c r="E24" s="30">
        <f>+RESSOURCES!H30</f>
        <v>0</v>
      </c>
    </row>
    <row r="25" spans="2:5" ht="28.5" customHeight="1" thickBot="1" x14ac:dyDescent="0.4">
      <c r="D25" s="100" t="s">
        <v>32</v>
      </c>
      <c r="E25" s="30">
        <f>+RESSOURCES!H31</f>
        <v>0</v>
      </c>
    </row>
    <row r="26" spans="2:5" ht="28.5" customHeight="1" thickBot="1" x14ac:dyDescent="0.4">
      <c r="D26" s="101" t="s">
        <v>34</v>
      </c>
      <c r="E26" s="38">
        <f>+RESSOURCES!H32</f>
        <v>0</v>
      </c>
    </row>
    <row r="27" spans="2:5" ht="28.5" customHeight="1" x14ac:dyDescent="0.35">
      <c r="D27" s="33"/>
    </row>
    <row r="28" spans="2:5" ht="28.5" customHeight="1" x14ac:dyDescent="0.35">
      <c r="D28" s="43" t="str">
        <f>IF(C19=E26,"Votre plan de financement est équilibré","ATTENTION Votre plan de financement doit être corrigé car il présente une différence entre dépenses et ressources de ")</f>
        <v>Votre plan de financement est équilibré</v>
      </c>
      <c r="E28" s="102">
        <f>+C19-E26</f>
        <v>0</v>
      </c>
    </row>
    <row r="29" spans="2:5" x14ac:dyDescent="0.35">
      <c r="D29" s="33"/>
    </row>
    <row r="30" spans="2:5" x14ac:dyDescent="0.35">
      <c r="D30" s="3"/>
    </row>
    <row r="31" spans="2:5" x14ac:dyDescent="0.35">
      <c r="D31" s="9"/>
    </row>
    <row r="32" spans="2:5" x14ac:dyDescent="0.35">
      <c r="D32" s="34" t="s">
        <v>34</v>
      </c>
    </row>
  </sheetData>
  <mergeCells count="1">
    <mergeCell ref="C2:E4"/>
  </mergeCells>
  <printOptions horizontalCentered="1" verticalCentered="1"/>
  <pageMargins left="0.70866141732283472" right="0.70866141732283472" top="0.74803149606299213" bottom="0.74803149606299213" header="0.31496062992125984" footer="0.31496062992125984"/>
  <pageSetup paperSize="9" scale="71"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41"/>
  <sheetViews>
    <sheetView showGridLines="0" topLeftCell="A9" workbookViewId="0">
      <selection activeCell="G20" sqref="G20:G22"/>
    </sheetView>
  </sheetViews>
  <sheetFormatPr baseColWidth="10" defaultColWidth="11.453125" defaultRowHeight="14.5" x14ac:dyDescent="0.35"/>
  <cols>
    <col min="1" max="1" width="35.1796875" style="7" customWidth="1"/>
    <col min="2" max="2" width="43.7265625" customWidth="1"/>
    <col min="3" max="3" width="32.54296875" customWidth="1"/>
    <col min="4" max="4" width="11.54296875" customWidth="1"/>
    <col min="5" max="5" width="16.453125" customWidth="1"/>
    <col min="6" max="6" width="12.7265625" customWidth="1"/>
    <col min="7" max="7" width="22.453125" customWidth="1"/>
    <col min="8" max="8" width="27.1796875" customWidth="1"/>
    <col min="9" max="10" width="22.453125" customWidth="1"/>
  </cols>
  <sheetData>
    <row r="1" spans="1:22" ht="15" thickBot="1" x14ac:dyDescent="0.4"/>
    <row r="2" spans="1:22" x14ac:dyDescent="0.35">
      <c r="C2" s="134" t="s">
        <v>35</v>
      </c>
      <c r="D2" s="135"/>
      <c r="E2" s="135"/>
      <c r="F2" s="135"/>
      <c r="G2" s="136"/>
    </row>
    <row r="3" spans="1:22" x14ac:dyDescent="0.35">
      <c r="C3" s="137"/>
      <c r="D3" s="138"/>
      <c r="E3" s="138"/>
      <c r="F3" s="138"/>
      <c r="G3" s="139"/>
    </row>
    <row r="4" spans="1:22" ht="15" thickBot="1" x14ac:dyDescent="0.4">
      <c r="C4" s="140" t="s">
        <v>36</v>
      </c>
      <c r="D4" s="141"/>
      <c r="E4" s="141"/>
      <c r="F4" s="141"/>
      <c r="G4" s="142"/>
    </row>
    <row r="6" spans="1:22" s="2" customFormat="1" x14ac:dyDescent="0.35">
      <c r="A6" s="52" t="str">
        <f>SYNTHESE!B6</f>
        <v>Version 1 - 30/04/2022</v>
      </c>
    </row>
    <row r="7" spans="1:22" s="2" customFormat="1" x14ac:dyDescent="0.35">
      <c r="A7" s="8"/>
      <c r="I7" s="3"/>
      <c r="J7" s="3"/>
    </row>
    <row r="8" spans="1:22" s="2" customFormat="1" x14ac:dyDescent="0.35">
      <c r="A8" s="33" t="s">
        <v>18</v>
      </c>
      <c r="B8" s="4" t="s">
        <v>37</v>
      </c>
      <c r="C8" s="4"/>
      <c r="D8" s="4"/>
      <c r="E8" s="4"/>
      <c r="F8" s="4"/>
      <c r="G8" s="4"/>
      <c r="H8" s="4"/>
      <c r="I8" s="3"/>
      <c r="J8" s="3"/>
      <c r="K8" s="5"/>
      <c r="L8" s="5"/>
      <c r="M8" s="5"/>
      <c r="N8" s="5"/>
      <c r="O8" s="3"/>
      <c r="P8" s="3"/>
      <c r="Q8" s="3"/>
      <c r="R8" s="3"/>
      <c r="S8" s="3"/>
      <c r="T8" s="3"/>
      <c r="U8" s="3"/>
      <c r="V8" s="3"/>
    </row>
    <row r="9" spans="1:22" s="2" customFormat="1" x14ac:dyDescent="0.35">
      <c r="A9" s="33" t="s">
        <v>38</v>
      </c>
      <c r="B9" s="4" t="s">
        <v>37</v>
      </c>
      <c r="C9" s="4"/>
      <c r="D9" s="4"/>
      <c r="E9" s="4"/>
      <c r="F9" s="4"/>
      <c r="G9" s="4"/>
      <c r="H9" s="4"/>
      <c r="I9" s="3"/>
      <c r="J9" s="3"/>
      <c r="K9" s="3"/>
      <c r="L9" s="3"/>
      <c r="M9" s="3"/>
      <c r="N9" s="3"/>
      <c r="O9" s="3"/>
      <c r="P9" s="3"/>
      <c r="Q9" s="3"/>
      <c r="R9" s="3"/>
      <c r="S9" s="3"/>
      <c r="T9" s="3"/>
      <c r="U9" s="3"/>
      <c r="V9" s="3"/>
    </row>
    <row r="10" spans="1:22" s="2" customFormat="1" ht="25" x14ac:dyDescent="0.35">
      <c r="A10" s="62" t="s">
        <v>95</v>
      </c>
      <c r="B10" s="4" t="s">
        <v>39</v>
      </c>
      <c r="C10" s="4"/>
      <c r="D10" s="4"/>
      <c r="E10" s="4"/>
      <c r="F10" s="4"/>
      <c r="G10" s="4"/>
      <c r="H10" s="4"/>
      <c r="I10" s="3"/>
      <c r="J10" s="3"/>
      <c r="K10" s="3"/>
      <c r="L10" s="3"/>
      <c r="M10" s="3"/>
      <c r="N10" s="3"/>
      <c r="O10" s="3"/>
      <c r="P10" s="3"/>
      <c r="Q10" s="3"/>
      <c r="R10" s="3"/>
      <c r="S10" s="3"/>
      <c r="T10" s="3"/>
      <c r="U10" s="3"/>
      <c r="V10" s="3"/>
    </row>
    <row r="11" spans="1:22" x14ac:dyDescent="0.35">
      <c r="A11" s="143" t="s">
        <v>40</v>
      </c>
      <c r="B11" s="143"/>
      <c r="C11" s="60" t="s">
        <v>41</v>
      </c>
      <c r="D11" s="61" t="s">
        <v>101</v>
      </c>
      <c r="E11" s="67"/>
    </row>
    <row r="12" spans="1:22" x14ac:dyDescent="0.35">
      <c r="A12" s="143"/>
      <c r="B12" s="143"/>
      <c r="C12" s="21" t="s">
        <v>42</v>
      </c>
      <c r="D12" s="61" t="s">
        <v>101</v>
      </c>
      <c r="E12" s="67"/>
    </row>
    <row r="13" spans="1:22" x14ac:dyDescent="0.35">
      <c r="A13" s="71" t="s">
        <v>43</v>
      </c>
      <c r="B13" s="72" t="e">
        <f>DATEDIF(D11,D12,"m")</f>
        <v>#VALUE!</v>
      </c>
      <c r="C13" s="72" t="s">
        <v>44</v>
      </c>
      <c r="E13" s="14"/>
    </row>
    <row r="14" spans="1:22" s="14" customFormat="1" x14ac:dyDescent="0.35">
      <c r="A14" s="80"/>
      <c r="B14" s="81"/>
      <c r="C14" s="81"/>
    </row>
    <row r="15" spans="1:22" s="14" customFormat="1" x14ac:dyDescent="0.35">
      <c r="A15" s="33" t="s">
        <v>45</v>
      </c>
      <c r="B15" s="90" t="s">
        <v>93</v>
      </c>
      <c r="C15" s="81"/>
    </row>
    <row r="17" spans="1:8" ht="15" thickBot="1" x14ac:dyDescent="0.4">
      <c r="A17" s="9"/>
    </row>
    <row r="18" spans="1:8" ht="39.75" customHeight="1" thickBot="1" x14ac:dyDescent="0.4">
      <c r="A18" s="17" t="s">
        <v>46</v>
      </c>
      <c r="B18" s="18" t="s">
        <v>47</v>
      </c>
      <c r="C18" s="18" t="s">
        <v>48</v>
      </c>
      <c r="D18" s="18" t="s">
        <v>49</v>
      </c>
      <c r="E18" s="19" t="s">
        <v>50</v>
      </c>
      <c r="F18" s="19" t="s">
        <v>51</v>
      </c>
      <c r="G18" s="18" t="s">
        <v>22</v>
      </c>
      <c r="H18" s="20" t="s">
        <v>52</v>
      </c>
    </row>
    <row r="19" spans="1:8" ht="36.75" customHeight="1" x14ac:dyDescent="0.35">
      <c r="A19" s="56" t="s">
        <v>98</v>
      </c>
      <c r="B19" s="75"/>
      <c r="C19" s="76"/>
      <c r="D19" s="41" t="s">
        <v>94</v>
      </c>
      <c r="E19" s="76"/>
      <c r="F19" s="76"/>
      <c r="G19" s="77">
        <f>SUM(G20:G25)</f>
        <v>0</v>
      </c>
      <c r="H19" s="78" t="e">
        <f>G19/G27</f>
        <v>#DIV/0!</v>
      </c>
    </row>
    <row r="20" spans="1:8" ht="36.75" customHeight="1" x14ac:dyDescent="0.35">
      <c r="A20" s="91"/>
      <c r="B20" s="73" t="s">
        <v>54</v>
      </c>
      <c r="C20" s="69"/>
      <c r="D20" s="41" t="s">
        <v>94</v>
      </c>
      <c r="E20" s="69"/>
      <c r="F20" s="69"/>
      <c r="G20" s="70"/>
      <c r="H20" s="16"/>
    </row>
    <row r="21" spans="1:8" ht="36.75" customHeight="1" x14ac:dyDescent="0.35">
      <c r="A21" s="91"/>
      <c r="B21" s="73" t="s">
        <v>54</v>
      </c>
      <c r="C21" s="69"/>
      <c r="D21" s="41" t="s">
        <v>94</v>
      </c>
      <c r="E21" s="69"/>
      <c r="F21" s="69"/>
      <c r="G21" s="70"/>
      <c r="H21" s="16"/>
    </row>
    <row r="22" spans="1:8" ht="36.75" customHeight="1" x14ac:dyDescent="0.35">
      <c r="A22" s="91"/>
      <c r="B22" s="73" t="s">
        <v>54</v>
      </c>
      <c r="C22" s="69"/>
      <c r="D22" s="41" t="s">
        <v>94</v>
      </c>
      <c r="E22" s="69"/>
      <c r="F22" s="69"/>
      <c r="G22" s="70"/>
      <c r="H22" s="16"/>
    </row>
    <row r="23" spans="1:8" ht="36.75" customHeight="1" x14ac:dyDescent="0.35">
      <c r="A23" s="91"/>
      <c r="B23" s="73" t="s">
        <v>54</v>
      </c>
      <c r="C23" s="69"/>
      <c r="D23" s="41" t="s">
        <v>94</v>
      </c>
      <c r="E23" s="69"/>
      <c r="F23" s="69"/>
      <c r="G23" s="70"/>
      <c r="H23" s="16"/>
    </row>
    <row r="24" spans="1:8" ht="36.75" customHeight="1" x14ac:dyDescent="0.35">
      <c r="A24" s="91"/>
      <c r="B24" s="73" t="s">
        <v>54</v>
      </c>
      <c r="C24" s="69"/>
      <c r="D24" s="41" t="s">
        <v>94</v>
      </c>
      <c r="E24" s="69"/>
      <c r="F24" s="69"/>
      <c r="G24" s="70"/>
      <c r="H24" s="16"/>
    </row>
    <row r="25" spans="1:8" ht="36.75" customHeight="1" x14ac:dyDescent="0.35">
      <c r="A25" s="91"/>
      <c r="B25" s="73" t="s">
        <v>54</v>
      </c>
      <c r="C25" s="69"/>
      <c r="D25" s="41" t="s">
        <v>94</v>
      </c>
      <c r="E25" s="69"/>
      <c r="F25" s="69"/>
      <c r="G25" s="70"/>
      <c r="H25" s="16"/>
    </row>
    <row r="26" spans="1:8" ht="36.75" customHeight="1" x14ac:dyDescent="0.35">
      <c r="A26" s="57" t="s">
        <v>97</v>
      </c>
      <c r="B26" s="93" t="s">
        <v>100</v>
      </c>
      <c r="C26" s="93" t="s">
        <v>99</v>
      </c>
      <c r="D26" s="41" t="s">
        <v>55</v>
      </c>
      <c r="E26" s="59"/>
      <c r="F26" s="59"/>
      <c r="G26" s="92">
        <f>G19*0.07</f>
        <v>0</v>
      </c>
      <c r="H26" s="78" t="e">
        <f>G26/G27</f>
        <v>#DIV/0!</v>
      </c>
    </row>
    <row r="27" spans="1:8" ht="36.75" customHeight="1" x14ac:dyDescent="0.35">
      <c r="A27" s="144" t="s">
        <v>33</v>
      </c>
      <c r="B27" s="145"/>
      <c r="C27" s="145"/>
      <c r="D27" s="145"/>
      <c r="E27" s="145"/>
      <c r="F27" s="146"/>
      <c r="G27" s="79">
        <f>SUM(G19+G26)</f>
        <v>0</v>
      </c>
      <c r="H27" s="10"/>
    </row>
    <row r="28" spans="1:8" ht="27.75" customHeight="1" x14ac:dyDescent="0.35">
      <c r="A28" s="11"/>
      <c r="F28" s="12"/>
      <c r="G28" s="13"/>
    </row>
    <row r="29" spans="1:8" ht="36.75" customHeight="1" x14ac:dyDescent="0.35"/>
    <row r="30" spans="1:8" ht="36.75" customHeight="1" x14ac:dyDescent="0.35"/>
    <row r="31" spans="1:8" ht="36.75" customHeight="1" x14ac:dyDescent="0.35"/>
    <row r="32" spans="1:8" ht="36.75" customHeight="1" x14ac:dyDescent="0.35"/>
    <row r="33" ht="36.75" customHeight="1" x14ac:dyDescent="0.35"/>
    <row r="34" ht="36.75" customHeight="1" x14ac:dyDescent="0.35"/>
    <row r="35" ht="36.75" customHeight="1" x14ac:dyDescent="0.35"/>
    <row r="36" ht="36.75" customHeight="1" x14ac:dyDescent="0.35"/>
    <row r="37" ht="36.75" customHeight="1" x14ac:dyDescent="0.35"/>
    <row r="38" ht="36.75" customHeight="1" x14ac:dyDescent="0.35"/>
    <row r="39" ht="36.75" customHeight="1" x14ac:dyDescent="0.35"/>
    <row r="40" ht="36.75" customHeight="1" x14ac:dyDescent="0.35"/>
    <row r="41" ht="36.75" customHeight="1" x14ac:dyDescent="0.35"/>
  </sheetData>
  <mergeCells count="5">
    <mergeCell ref="C2:G2"/>
    <mergeCell ref="C3:G3"/>
    <mergeCell ref="C4:G4"/>
    <mergeCell ref="A11:B12"/>
    <mergeCell ref="A27:F27"/>
  </mergeCells>
  <dataValidations count="1">
    <dataValidation type="list" allowBlank="1" showInputMessage="1" showErrorMessage="1" sqref="D26" xr:uid="{E2EF6D64-D819-47B8-AE4E-D151C3A8DEF9}">
      <formula1>"Choisir ici,Frais réels,Coûts unitaires,Taux forfaitaire,Autres"</formula1>
    </dataValidation>
  </dataValidations>
  <printOptions horizontalCentered="1" verticalCentered="1"/>
  <pageMargins left="0.70866141732283472" right="0.70866141732283472" top="0.74803149606299213" bottom="0.74803149606299213" header="0.31496062992125984" footer="0.31496062992125984"/>
  <pageSetup paperSize="9" scale="4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W32"/>
  <sheetViews>
    <sheetView showGridLines="0" tabSelected="1" topLeftCell="A8" workbookViewId="0">
      <selection activeCell="K19" sqref="K19"/>
    </sheetView>
  </sheetViews>
  <sheetFormatPr baseColWidth="10" defaultColWidth="11.453125" defaultRowHeight="14.5" x14ac:dyDescent="0.35"/>
  <cols>
    <col min="1" max="1" width="3.7265625" customWidth="1"/>
    <col min="2" max="2" width="28.81640625" customWidth="1"/>
    <col min="3" max="8" width="21.26953125" customWidth="1"/>
    <col min="9" max="9" width="10.453125" customWidth="1"/>
    <col min="10" max="10" width="33.81640625" style="1" customWidth="1"/>
    <col min="11" max="11" width="17.54296875" customWidth="1"/>
  </cols>
  <sheetData>
    <row r="1" spans="1:23" ht="15" thickBot="1" x14ac:dyDescent="0.4"/>
    <row r="2" spans="1:23" x14ac:dyDescent="0.35">
      <c r="D2" s="134" t="s">
        <v>58</v>
      </c>
      <c r="E2" s="135"/>
      <c r="F2" s="135"/>
      <c r="G2" s="135"/>
      <c r="H2" s="136"/>
      <c r="I2" s="27"/>
    </row>
    <row r="3" spans="1:23" x14ac:dyDescent="0.35">
      <c r="D3" s="137"/>
      <c r="E3" s="138"/>
      <c r="F3" s="138"/>
      <c r="G3" s="138"/>
      <c r="H3" s="139"/>
      <c r="I3" s="15"/>
    </row>
    <row r="4" spans="1:23" ht="15" thickBot="1" x14ac:dyDescent="0.4">
      <c r="D4" s="140" t="s">
        <v>59</v>
      </c>
      <c r="E4" s="141"/>
      <c r="F4" s="141"/>
      <c r="G4" s="141"/>
      <c r="H4" s="142"/>
      <c r="I4" s="27"/>
    </row>
    <row r="6" spans="1:23" s="2" customFormat="1" x14ac:dyDescent="0.35">
      <c r="B6" s="51" t="str">
        <f>SYNTHESE!B6</f>
        <v>Version 1 - 30/04/2022</v>
      </c>
    </row>
    <row r="7" spans="1:23" s="2" customFormat="1" x14ac:dyDescent="0.35"/>
    <row r="8" spans="1:23" s="2" customFormat="1" x14ac:dyDescent="0.35">
      <c r="B8" s="33" t="s">
        <v>18</v>
      </c>
      <c r="C8" s="65" t="str">
        <f>+DEPENSES!B8</f>
        <v>à compléter</v>
      </c>
      <c r="D8" s="65"/>
      <c r="E8" s="65"/>
      <c r="F8" s="65"/>
      <c r="G8" s="65"/>
      <c r="H8" s="65"/>
      <c r="I8" s="65"/>
      <c r="J8" s="65"/>
      <c r="K8" s="3"/>
      <c r="L8" s="5"/>
      <c r="M8" s="5"/>
      <c r="N8" s="5"/>
      <c r="O8" s="5"/>
      <c r="P8" s="3"/>
      <c r="Q8" s="3"/>
      <c r="R8" s="3"/>
      <c r="S8" s="3"/>
      <c r="T8" s="3"/>
      <c r="U8" s="3"/>
      <c r="V8" s="3"/>
      <c r="W8" s="3"/>
    </row>
    <row r="9" spans="1:23" s="2" customFormat="1" x14ac:dyDescent="0.35">
      <c r="B9" s="33" t="s">
        <v>19</v>
      </c>
      <c r="C9" s="65" t="str">
        <f>DEPENSES!B9</f>
        <v>à compléter</v>
      </c>
      <c r="D9" s="65"/>
      <c r="E9" s="65"/>
      <c r="F9" s="65"/>
      <c r="G9" s="65"/>
      <c r="H9" s="65"/>
      <c r="I9" s="65"/>
      <c r="J9" s="65"/>
      <c r="K9" s="3"/>
      <c r="L9" s="3"/>
      <c r="M9" s="3"/>
      <c r="N9" s="3"/>
      <c r="O9" s="3"/>
      <c r="P9" s="3"/>
      <c r="Q9" s="3"/>
      <c r="R9" s="3"/>
      <c r="S9" s="3"/>
      <c r="T9" s="3"/>
      <c r="U9" s="3"/>
      <c r="V9" s="3"/>
      <c r="W9" s="3"/>
    </row>
    <row r="10" spans="1:23" ht="25" x14ac:dyDescent="0.35">
      <c r="B10" s="62" t="s">
        <v>96</v>
      </c>
      <c r="C10" s="63" t="str">
        <f>+DEPENSES!B10</f>
        <v>à compléter (SUD*****)</v>
      </c>
      <c r="D10" s="63"/>
      <c r="E10" s="63"/>
      <c r="F10" s="63"/>
      <c r="G10" s="63"/>
      <c r="H10" s="63"/>
      <c r="I10" s="63"/>
      <c r="J10" s="64"/>
    </row>
    <row r="11" spans="1:23" x14ac:dyDescent="0.35">
      <c r="A11" s="66"/>
      <c r="B11" s="147" t="s">
        <v>57</v>
      </c>
      <c r="C11" s="60" t="s">
        <v>41</v>
      </c>
      <c r="D11" s="68" t="str">
        <f>+DEPENSES!D11</f>
        <v>XX/XX/20XX</v>
      </c>
      <c r="E11" s="67"/>
      <c r="J11"/>
    </row>
    <row r="12" spans="1:23" x14ac:dyDescent="0.35">
      <c r="A12" s="66"/>
      <c r="B12" s="147"/>
      <c r="C12" s="21" t="s">
        <v>42</v>
      </c>
      <c r="D12" s="68" t="str">
        <f>+DEPENSES!D12</f>
        <v>XX/XX/20XX</v>
      </c>
      <c r="E12" s="67"/>
      <c r="J12"/>
    </row>
    <row r="13" spans="1:23" ht="18.5" x14ac:dyDescent="0.35">
      <c r="B13" s="22"/>
      <c r="C13" s="22"/>
      <c r="D13" s="22"/>
      <c r="E13" s="22"/>
      <c r="F13" s="22"/>
      <c r="G13" s="22"/>
      <c r="H13" s="22"/>
      <c r="I13" s="22"/>
      <c r="J13" s="22"/>
      <c r="K13" s="22"/>
    </row>
    <row r="14" spans="1:23" ht="15" thickBot="1" x14ac:dyDescent="0.4"/>
    <row r="15" spans="1:23" s="23" customFormat="1" ht="65.5" thickBot="1" x14ac:dyDescent="0.4">
      <c r="B15" s="44" t="s">
        <v>60</v>
      </c>
      <c r="C15" s="45" t="s">
        <v>61</v>
      </c>
      <c r="D15" s="45" t="s">
        <v>62</v>
      </c>
      <c r="E15" s="45" t="s">
        <v>63</v>
      </c>
      <c r="F15" s="45" t="s">
        <v>64</v>
      </c>
      <c r="G15" s="45" t="s">
        <v>65</v>
      </c>
      <c r="H15" s="45" t="s">
        <v>66</v>
      </c>
      <c r="I15" s="46" t="s">
        <v>67</v>
      </c>
      <c r="J15" s="47" t="s">
        <v>68</v>
      </c>
    </row>
    <row r="17" spans="2:10" ht="31.5" customHeight="1" x14ac:dyDescent="0.35">
      <c r="B17" s="48" t="s">
        <v>24</v>
      </c>
      <c r="C17" s="39" t="s">
        <v>69</v>
      </c>
      <c r="D17" s="39" t="s">
        <v>69</v>
      </c>
      <c r="E17" s="39" t="s">
        <v>69</v>
      </c>
      <c r="F17" s="39" t="s">
        <v>69</v>
      </c>
      <c r="G17" s="39" t="s">
        <v>69</v>
      </c>
      <c r="H17" s="29">
        <f>0.6*DEPENSES!G27</f>
        <v>0</v>
      </c>
      <c r="I17" s="103" t="e">
        <f>H17/$H$32</f>
        <v>#DIV/0!</v>
      </c>
      <c r="J17" s="10" t="str">
        <f>IF(H17&lt;200000,"Les opérations mobilisant moins de 200 000€ de FEDER sont inéligibles","")</f>
        <v>Les opérations mobilisant moins de 200 000€ de FEDER sont inéligibles</v>
      </c>
    </row>
    <row r="18" spans="2:10" ht="33.75" customHeight="1" x14ac:dyDescent="0.35">
      <c r="B18" s="49" t="s">
        <v>70</v>
      </c>
      <c r="C18" s="28"/>
      <c r="D18" s="29">
        <v>0</v>
      </c>
      <c r="E18" s="29">
        <v>0</v>
      </c>
      <c r="F18" s="28"/>
      <c r="G18" s="28"/>
      <c r="H18" s="29">
        <v>0</v>
      </c>
      <c r="I18" s="103" t="e">
        <f>H18/$H$32</f>
        <v>#DIV/0!</v>
      </c>
      <c r="J18" s="10" t="str">
        <f>IF(H18&gt;0,"Joindre le courrier de demande, ou la lettre d'intention, ou l'acte attributif correspondant","")</f>
        <v/>
      </c>
    </row>
    <row r="19" spans="2:10" ht="33.75" customHeight="1" x14ac:dyDescent="0.35">
      <c r="B19" s="49" t="s">
        <v>71</v>
      </c>
      <c r="C19" s="28"/>
      <c r="D19" s="29">
        <v>0</v>
      </c>
      <c r="E19" s="29">
        <v>0</v>
      </c>
      <c r="F19" s="28"/>
      <c r="G19" s="28"/>
      <c r="H19" s="29">
        <v>0</v>
      </c>
      <c r="I19" s="103" t="e">
        <f t="shared" ref="I19:I25" si="0">H19/$H$32</f>
        <v>#DIV/0!</v>
      </c>
      <c r="J19" s="10" t="str">
        <f t="shared" ref="J19:J28" si="1">IF(H19&gt;0,"Joindre le courrier de demande, ou la lettre d'intention, ou l'acte attributif correspondant","")</f>
        <v/>
      </c>
    </row>
    <row r="20" spans="2:10" ht="33.75" customHeight="1" x14ac:dyDescent="0.35">
      <c r="B20" s="49" t="s">
        <v>71</v>
      </c>
      <c r="C20" s="28"/>
      <c r="D20" s="29">
        <v>0</v>
      </c>
      <c r="E20" s="29">
        <v>0</v>
      </c>
      <c r="F20" s="28"/>
      <c r="G20" s="28"/>
      <c r="H20" s="29">
        <v>0</v>
      </c>
      <c r="I20" s="103" t="e">
        <f t="shared" si="0"/>
        <v>#DIV/0!</v>
      </c>
      <c r="J20" s="10" t="str">
        <f t="shared" si="1"/>
        <v/>
      </c>
    </row>
    <row r="21" spans="2:10" ht="33.75" customHeight="1" x14ac:dyDescent="0.35">
      <c r="B21" s="49" t="s">
        <v>26</v>
      </c>
      <c r="C21" s="28"/>
      <c r="D21" s="29">
        <v>0</v>
      </c>
      <c r="E21" s="29">
        <v>0</v>
      </c>
      <c r="F21" s="28"/>
      <c r="G21" s="28"/>
      <c r="H21" s="29">
        <v>0</v>
      </c>
      <c r="I21" s="103" t="e">
        <f t="shared" si="0"/>
        <v>#DIV/0!</v>
      </c>
      <c r="J21" s="10" t="str">
        <f t="shared" si="1"/>
        <v/>
      </c>
    </row>
    <row r="22" spans="2:10" ht="33.75" customHeight="1" x14ac:dyDescent="0.35">
      <c r="B22" s="48" t="s">
        <v>72</v>
      </c>
      <c r="C22" s="28"/>
      <c r="D22" s="29">
        <v>0</v>
      </c>
      <c r="E22" s="29">
        <v>0</v>
      </c>
      <c r="F22" s="28"/>
      <c r="G22" s="28"/>
      <c r="H22" s="29">
        <v>0</v>
      </c>
      <c r="I22" s="103" t="e">
        <f t="shared" si="0"/>
        <v>#DIV/0!</v>
      </c>
      <c r="J22" s="10" t="str">
        <f t="shared" si="1"/>
        <v/>
      </c>
    </row>
    <row r="23" spans="2:10" ht="33.75" customHeight="1" x14ac:dyDescent="0.35">
      <c r="B23" s="48" t="s">
        <v>73</v>
      </c>
      <c r="C23" s="28"/>
      <c r="D23" s="29">
        <v>0</v>
      </c>
      <c r="E23" s="29">
        <v>0</v>
      </c>
      <c r="F23" s="28"/>
      <c r="G23" s="28"/>
      <c r="H23" s="29">
        <v>0</v>
      </c>
      <c r="I23" s="103" t="e">
        <f t="shared" si="0"/>
        <v>#DIV/0!</v>
      </c>
      <c r="J23" s="10" t="str">
        <f t="shared" si="1"/>
        <v/>
      </c>
    </row>
    <row r="24" spans="2:10" ht="33.75" customHeight="1" x14ac:dyDescent="0.35">
      <c r="B24" s="48" t="s">
        <v>73</v>
      </c>
      <c r="C24" s="28"/>
      <c r="D24" s="29">
        <v>0</v>
      </c>
      <c r="E24" s="29">
        <v>0</v>
      </c>
      <c r="F24" s="28"/>
      <c r="G24" s="28"/>
      <c r="H24" s="29">
        <v>0</v>
      </c>
      <c r="I24" s="103" t="e">
        <f t="shared" si="0"/>
        <v>#DIV/0!</v>
      </c>
      <c r="J24" s="10" t="str">
        <f t="shared" si="1"/>
        <v/>
      </c>
    </row>
    <row r="25" spans="2:10" ht="33.75" customHeight="1" x14ac:dyDescent="0.35">
      <c r="B25" s="48" t="s">
        <v>73</v>
      </c>
      <c r="C25" s="28"/>
      <c r="D25" s="29">
        <v>0</v>
      </c>
      <c r="E25" s="29">
        <v>0</v>
      </c>
      <c r="F25" s="28"/>
      <c r="G25" s="28"/>
      <c r="H25" s="29">
        <v>0</v>
      </c>
      <c r="I25" s="103" t="e">
        <f t="shared" si="0"/>
        <v>#DIV/0!</v>
      </c>
      <c r="J25" s="10" t="str">
        <f t="shared" si="1"/>
        <v/>
      </c>
    </row>
    <row r="26" spans="2:10" ht="33.75" customHeight="1" x14ac:dyDescent="0.35">
      <c r="B26" s="50" t="s">
        <v>28</v>
      </c>
      <c r="C26" s="24"/>
      <c r="D26" s="24"/>
      <c r="E26" s="24"/>
      <c r="F26" s="24"/>
      <c r="G26" s="24"/>
      <c r="H26" s="31">
        <f>SUM(H17:H25)</f>
        <v>0</v>
      </c>
      <c r="I26" s="104" t="e">
        <f>H26/H32</f>
        <v>#DIV/0!</v>
      </c>
      <c r="J26" s="32"/>
    </row>
    <row r="27" spans="2:10" ht="33.75" customHeight="1" x14ac:dyDescent="0.35">
      <c r="B27" s="26" t="s">
        <v>29</v>
      </c>
      <c r="C27" s="28"/>
      <c r="D27" s="29">
        <v>0</v>
      </c>
      <c r="E27" s="29">
        <v>0</v>
      </c>
      <c r="F27" s="28"/>
      <c r="G27" s="28"/>
      <c r="H27" s="29">
        <v>0</v>
      </c>
      <c r="I27" s="103" t="e">
        <f>H27/$H$32</f>
        <v>#DIV/0!</v>
      </c>
      <c r="J27" s="10" t="str">
        <f t="shared" si="1"/>
        <v/>
      </c>
    </row>
    <row r="28" spans="2:10" ht="33.75" customHeight="1" x14ac:dyDescent="0.35">
      <c r="B28" s="26" t="s">
        <v>29</v>
      </c>
      <c r="C28" s="28"/>
      <c r="D28" s="29">
        <v>0</v>
      </c>
      <c r="E28" s="29">
        <v>0</v>
      </c>
      <c r="F28" s="28"/>
      <c r="G28" s="28"/>
      <c r="H28" s="29">
        <v>0</v>
      </c>
      <c r="I28" s="103" t="e">
        <f>H28/$H$32</f>
        <v>#DIV/0!</v>
      </c>
      <c r="J28" s="10" t="str">
        <f t="shared" si="1"/>
        <v/>
      </c>
    </row>
    <row r="29" spans="2:10" ht="33.75" customHeight="1" x14ac:dyDescent="0.35">
      <c r="B29" s="25" t="s">
        <v>30</v>
      </c>
      <c r="C29" s="24"/>
      <c r="D29" s="24"/>
      <c r="E29" s="24"/>
      <c r="F29" s="24"/>
      <c r="G29" s="24"/>
      <c r="H29" s="31">
        <f>SUM(H27:H28)</f>
        <v>0</v>
      </c>
      <c r="I29" s="104" t="e">
        <f>H29/H32</f>
        <v>#DIV/0!</v>
      </c>
      <c r="J29" s="32"/>
    </row>
    <row r="30" spans="2:10" ht="33.75" customHeight="1" x14ac:dyDescent="0.35">
      <c r="B30" s="26" t="s">
        <v>31</v>
      </c>
      <c r="C30" s="39" t="s">
        <v>69</v>
      </c>
      <c r="D30" s="39" t="s">
        <v>69</v>
      </c>
      <c r="E30" s="39" t="s">
        <v>69</v>
      </c>
      <c r="F30" s="39" t="s">
        <v>69</v>
      </c>
      <c r="G30" s="39" t="s">
        <v>69</v>
      </c>
      <c r="H30" s="30">
        <f>+DEPENSES!G27-RESSOURCES!H26-RESSOURCES!H29</f>
        <v>0</v>
      </c>
      <c r="I30" s="103" t="e">
        <f>H30/H32</f>
        <v>#DIV/0!</v>
      </c>
      <c r="J30" s="74" t="str">
        <f>IF(H30&lt;0,"Votre autofinancement ne peut pas être inférieur à 0","")</f>
        <v/>
      </c>
    </row>
    <row r="31" spans="2:10" ht="33.75" customHeight="1" x14ac:dyDescent="0.35">
      <c r="B31" s="25" t="s">
        <v>32</v>
      </c>
      <c r="C31" s="24"/>
      <c r="D31" s="24"/>
      <c r="E31" s="24"/>
      <c r="F31" s="24"/>
      <c r="G31" s="24"/>
      <c r="H31" s="31">
        <f>SUM(H30:H30)</f>
        <v>0</v>
      </c>
      <c r="I31" s="104" t="e">
        <f>H31/H32</f>
        <v>#DIV/0!</v>
      </c>
      <c r="J31" s="32"/>
    </row>
    <row r="32" spans="2:10" ht="33.75" customHeight="1" x14ac:dyDescent="0.35">
      <c r="B32" s="25" t="s">
        <v>34</v>
      </c>
      <c r="C32" s="39" t="s">
        <v>69</v>
      </c>
      <c r="D32" s="39" t="s">
        <v>69</v>
      </c>
      <c r="E32" s="39" t="s">
        <v>69</v>
      </c>
      <c r="F32" s="39" t="s">
        <v>69</v>
      </c>
      <c r="G32" s="39" t="s">
        <v>69</v>
      </c>
      <c r="H32" s="30">
        <f>H26+H29+H31</f>
        <v>0</v>
      </c>
      <c r="I32" s="103" t="e">
        <f>I26+I29+I31</f>
        <v>#DIV/0!</v>
      </c>
      <c r="J32" s="10" t="str">
        <f>IF(H32=DEPENSES!G27,"","Les dépenses et les ressources doivent être en équilibre")</f>
        <v/>
      </c>
    </row>
  </sheetData>
  <mergeCells count="4">
    <mergeCell ref="D2:H2"/>
    <mergeCell ref="D3:H3"/>
    <mergeCell ref="D4:H4"/>
    <mergeCell ref="B11:B12"/>
  </mergeCells>
  <printOptions horizontalCentered="1" verticalCentered="1"/>
  <pageMargins left="0.70866141732283472" right="0.70866141732283472" top="0.74803149606299213" bottom="0.74803149606299213" header="0.31496062992125984" footer="0.31496062992125984"/>
  <pageSetup paperSize="9" scale="3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dimension ref="B3:B39"/>
  <sheetViews>
    <sheetView workbookViewId="0">
      <selection activeCell="C11" sqref="C11"/>
    </sheetView>
  </sheetViews>
  <sheetFormatPr baseColWidth="10" defaultColWidth="11.453125" defaultRowHeight="14.5" x14ac:dyDescent="0.35"/>
  <sheetData>
    <row r="3" spans="2:2" x14ac:dyDescent="0.35">
      <c r="B3" t="s">
        <v>53</v>
      </c>
    </row>
    <row r="4" spans="2:2" x14ac:dyDescent="0.35">
      <c r="B4" s="53" t="s">
        <v>74</v>
      </c>
    </row>
    <row r="5" spans="2:2" x14ac:dyDescent="0.35">
      <c r="B5" s="54" t="s">
        <v>75</v>
      </c>
    </row>
    <row r="6" spans="2:2" x14ac:dyDescent="0.35">
      <c r="B6" s="54" t="s">
        <v>76</v>
      </c>
    </row>
    <row r="7" spans="2:2" x14ac:dyDescent="0.35">
      <c r="B7" s="54" t="s">
        <v>77</v>
      </c>
    </row>
    <row r="8" spans="2:2" x14ac:dyDescent="0.35">
      <c r="B8" s="55" t="s">
        <v>78</v>
      </c>
    </row>
    <row r="9" spans="2:2" x14ac:dyDescent="0.35">
      <c r="B9" s="54" t="s">
        <v>79</v>
      </c>
    </row>
    <row r="10" spans="2:2" x14ac:dyDescent="0.35">
      <c r="B10" s="54" t="s">
        <v>80</v>
      </c>
    </row>
    <row r="11" spans="2:2" x14ac:dyDescent="0.35">
      <c r="B11" s="55" t="s">
        <v>78</v>
      </c>
    </row>
    <row r="12" spans="2:2" x14ac:dyDescent="0.35">
      <c r="B12" s="54" t="s">
        <v>81</v>
      </c>
    </row>
    <row r="13" spans="2:2" x14ac:dyDescent="0.35">
      <c r="B13" s="54" t="s">
        <v>82</v>
      </c>
    </row>
    <row r="14" spans="2:2" x14ac:dyDescent="0.35">
      <c r="B14" s="54" t="s">
        <v>83</v>
      </c>
    </row>
    <row r="15" spans="2:2" x14ac:dyDescent="0.35">
      <c r="B15" s="54" t="s">
        <v>84</v>
      </c>
    </row>
    <row r="16" spans="2:2" x14ac:dyDescent="0.35">
      <c r="B16" s="54" t="s">
        <v>85</v>
      </c>
    </row>
    <row r="17" spans="2:2" x14ac:dyDescent="0.35">
      <c r="B17" s="54" t="s">
        <v>86</v>
      </c>
    </row>
    <row r="18" spans="2:2" x14ac:dyDescent="0.35">
      <c r="B18" s="54" t="s">
        <v>87</v>
      </c>
    </row>
    <row r="19" spans="2:2" x14ac:dyDescent="0.35">
      <c r="B19" s="54" t="s">
        <v>88</v>
      </c>
    </row>
    <row r="20" spans="2:2" x14ac:dyDescent="0.35">
      <c r="B20" s="54" t="s">
        <v>89</v>
      </c>
    </row>
    <row r="22" spans="2:2" x14ac:dyDescent="0.35">
      <c r="B22" t="s">
        <v>56</v>
      </c>
    </row>
    <row r="23" spans="2:2" x14ac:dyDescent="0.35">
      <c r="B23" s="53" t="s">
        <v>74</v>
      </c>
    </row>
    <row r="24" spans="2:2" x14ac:dyDescent="0.35">
      <c r="B24" s="54" t="s">
        <v>75</v>
      </c>
    </row>
    <row r="25" spans="2:2" x14ac:dyDescent="0.35">
      <c r="B25" s="54" t="s">
        <v>76</v>
      </c>
    </row>
    <row r="26" spans="2:2" x14ac:dyDescent="0.35">
      <c r="B26" s="54" t="s">
        <v>77</v>
      </c>
    </row>
    <row r="27" spans="2:2" x14ac:dyDescent="0.35">
      <c r="B27" s="55" t="s">
        <v>78</v>
      </c>
    </row>
    <row r="28" spans="2:2" x14ac:dyDescent="0.35">
      <c r="B28" s="54" t="s">
        <v>79</v>
      </c>
    </row>
    <row r="29" spans="2:2" x14ac:dyDescent="0.35">
      <c r="B29" s="54" t="s">
        <v>80</v>
      </c>
    </row>
    <row r="30" spans="2:2" x14ac:dyDescent="0.35">
      <c r="B30" s="55" t="s">
        <v>78</v>
      </c>
    </row>
    <row r="31" spans="2:2" x14ac:dyDescent="0.35">
      <c r="B31" s="54" t="s">
        <v>81</v>
      </c>
    </row>
    <row r="32" spans="2:2" x14ac:dyDescent="0.35">
      <c r="B32" s="54" t="s">
        <v>82</v>
      </c>
    </row>
    <row r="33" spans="2:2" x14ac:dyDescent="0.35">
      <c r="B33" s="54" t="s">
        <v>83</v>
      </c>
    </row>
    <row r="34" spans="2:2" x14ac:dyDescent="0.35">
      <c r="B34" s="54" t="s">
        <v>84</v>
      </c>
    </row>
    <row r="35" spans="2:2" x14ac:dyDescent="0.35">
      <c r="B35" s="54" t="s">
        <v>85</v>
      </c>
    </row>
    <row r="36" spans="2:2" x14ac:dyDescent="0.35">
      <c r="B36" s="54" t="s">
        <v>86</v>
      </c>
    </row>
    <row r="37" spans="2:2" x14ac:dyDescent="0.35">
      <c r="B37" s="54" t="s">
        <v>87</v>
      </c>
    </row>
    <row r="38" spans="2:2" x14ac:dyDescent="0.35">
      <c r="B38" s="54"/>
    </row>
    <row r="39" spans="2:2" x14ac:dyDescent="0.35">
      <c r="B39" s="5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3E9AD3590A7B45BD6DFED9060A6BD4" ma:contentTypeVersion="4" ma:contentTypeDescription="Crée un document." ma:contentTypeScope="" ma:versionID="0a9cd13cd7cb78550d34faa4d4bb9d82">
  <xsd:schema xmlns:xsd="http://www.w3.org/2001/XMLSchema" xmlns:xs="http://www.w3.org/2001/XMLSchema" xmlns:p="http://schemas.microsoft.com/office/2006/metadata/properties" xmlns:ns2="a78383e8-9698-488f-8010-81443d737ee3" targetNamespace="http://schemas.microsoft.com/office/2006/metadata/properties" ma:root="true" ma:fieldsID="b2a0feb89644eec679b80b701559ec1c" ns2:_="">
    <xsd:import namespace="a78383e8-9698-488f-8010-81443d737ee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8383e8-9698-488f-8010-81443d737e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F3617F-7FFA-492C-B9DF-D36587E4B8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8383e8-9698-488f-8010-81443d737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E276B4-8BF8-4C75-8527-2033072BDC68}">
  <ds:schemaRefs>
    <ds:schemaRef ds:uri="http://schemas.microsoft.com/office/2006/metadata/properties"/>
    <ds:schemaRef ds:uri="http://purl.org/dc/dcmitype/"/>
    <ds:schemaRef ds:uri="a78383e8-9698-488f-8010-81443d737ee3"/>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F6E3607-E8EE-4876-B9AB-F1AAACE97D4C}">
  <ds:schemaRefs>
    <ds:schemaRef ds:uri="http://schemas.microsoft.com/sharepoint/v3/contenttype/forms"/>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NOTICE</vt:lpstr>
      <vt:lpstr>SYNTHESE</vt:lpstr>
      <vt:lpstr>DEPENSES</vt:lpstr>
      <vt:lpstr>RESSOURCES</vt:lpstr>
      <vt:lpstr>MENUS CHOIX</vt:lpstr>
      <vt:lpstr>DEPENSES!Zone_d_impression</vt:lpstr>
      <vt:lpstr>RESSOURCES!Zone_d_impression</vt:lpstr>
      <vt:lpstr>SYNTHESE!Zone_d_impression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 GENTILE Karine</dc:creator>
  <cp:keywords/>
  <dc:description/>
  <cp:lastModifiedBy>GAGET Léonore</cp:lastModifiedBy>
  <cp:revision/>
  <dcterms:created xsi:type="dcterms:W3CDTF">2022-03-09T08:05:15Z</dcterms:created>
  <dcterms:modified xsi:type="dcterms:W3CDTF">2024-11-22T10:12:49Z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0x010100C63E9AD3590A7B45BD6DFED9060A6BD4</vt:lpwstr>
  </property>
</Properties>
</file>